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IZVJEŠTAJI GRAD-DRŽAVA\DRŽAVA\JAVNA OBJAVA O TROŠENJU SREDSTAVA\"/>
    </mc:Choice>
  </mc:AlternateContent>
  <xr:revisionPtr revIDLastSave="0" documentId="8_{A7CF2A20-369E-49A6-BF10-D51D7594EA25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D92" i="1"/>
  <c r="D90" i="1"/>
  <c r="D88" i="1"/>
  <c r="D86" i="1"/>
  <c r="D84" i="1"/>
  <c r="D82" i="1"/>
  <c r="D80" i="1"/>
  <c r="D78" i="1"/>
  <c r="D76" i="1"/>
  <c r="D74" i="1"/>
  <c r="D71" i="1"/>
  <c r="D69" i="1"/>
  <c r="D67" i="1"/>
  <c r="D65" i="1"/>
  <c r="D62" i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1" i="1"/>
  <c r="D19" i="1"/>
  <c r="D17" i="1"/>
  <c r="D15" i="1"/>
  <c r="D13" i="1"/>
  <c r="D11" i="1"/>
  <c r="D9" i="1"/>
  <c r="D115" i="1" l="1"/>
</calcChain>
</file>

<file path=xl/sharedStrings.xml><?xml version="1.0" encoding="utf-8"?>
<sst xmlns="http://schemas.openxmlformats.org/spreadsheetml/2006/main" count="302" uniqueCount="144">
  <si>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</si>
  <si>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</si>
  <si>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</si>
  <si>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</si>
  <si>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</si>
  <si>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</si>
  <si>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</si>
  <si>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</si>
  <si>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ZA MONTAŽU INSTALACIJA I METALNIH KONSTRUKCIJA_x000D_
SVETI DUH 129_x000D_
10000 ZAGREB_x000D_
Tel: 01/3700-736   Fax: 01-3700-735_x000D_
OIB: 23029712876_x000D_
Mail: skola@smimk.hr_x000D_
IBAN: HR3523600001101513019</t>
  </si>
  <si>
    <t xml:space="preserve">Odgovorna Osoba: DARKO SUŠAC_x000D_
     </t>
  </si>
  <si>
    <t>Isplata Sredstava Za Razdoblje: 01.11.2024 Do 30.11.2024</t>
  </si>
  <si>
    <t>PROFIL KLETT d.o.o.</t>
  </si>
  <si>
    <t>95803232921</t>
  </si>
  <si>
    <t>ZAGREB 10000</t>
  </si>
  <si>
    <t>POTRAŽIVANJA ZA NAKNADE KOJE SE REFUNDIRAJU I PREDUJMOVE</t>
  </si>
  <si>
    <t>ŠKOLA ZA MONTAŽU INSTALACIJA I METALNIH KONSTRUKCIJA</t>
  </si>
  <si>
    <t>KNJIGE</t>
  </si>
  <si>
    <t>Ukupno:</t>
  </si>
  <si>
    <t>BEST COPY D.O.O.</t>
  </si>
  <si>
    <t>95659198757</t>
  </si>
  <si>
    <t>10000 ZAGREB</t>
  </si>
  <si>
    <t>ZAKUPNINE I NAJAMNINE</t>
  </si>
  <si>
    <t>SMIT COMMERCE d.o.o.</t>
  </si>
  <si>
    <t>95243482140</t>
  </si>
  <si>
    <t>ZAGREB-STUPNIK</t>
  </si>
  <si>
    <t>ZAGREBAČKA BANKA d.d.</t>
  </si>
  <si>
    <t>92963223473</t>
  </si>
  <si>
    <t>ZAGREB</t>
  </si>
  <si>
    <t>BANKARSKE USLUGE I USLUGE PLATNOG PROMETA</t>
  </si>
  <si>
    <t>DARIO HARAMUSTEK</t>
  </si>
  <si>
    <t xml:space="preserve">10000 ZAGREB </t>
  </si>
  <si>
    <t>SLUŽBENA PUTOVANJA</t>
  </si>
  <si>
    <t>DARKO SUŠAC</t>
  </si>
  <si>
    <t>OSTALE NAKNADE TROŠKOVA ZAPOSLENIMA</t>
  </si>
  <si>
    <t>FINANCIJSKA AGENCIJA</t>
  </si>
  <si>
    <t>85821130368</t>
  </si>
  <si>
    <t>RAČUNALNE USLUGE</t>
  </si>
  <si>
    <t>ZAGREBAČKI HOLDING d.o.o. - PODRUŽNICA ČISTOĆA</t>
  </si>
  <si>
    <t>85584865987</t>
  </si>
  <si>
    <t>KOMUNALNE USLUGE</t>
  </si>
  <si>
    <t>ZAGREBAČKI HOLDING d.o.o. - PODRUŽNICA ZET</t>
  </si>
  <si>
    <t>NAKNADE ZA PRIJEVOZ, ZA RAD NA TERENU I ODVOJENI ŽIVOT</t>
  </si>
  <si>
    <t>VODOOPSKRBA I ODVODNJA d.o.o.</t>
  </si>
  <si>
    <t>83416546499</t>
  </si>
  <si>
    <t>KAIROS IZDAVAŠTVO D.O.O.</t>
  </si>
  <si>
    <t>81978173962</t>
  </si>
  <si>
    <t>POINT D.O.O.</t>
  </si>
  <si>
    <t>80947211460</t>
  </si>
  <si>
    <t>VARAŽDIN 42000</t>
  </si>
  <si>
    <t>ZD ELEKTROPROMET d.o.o.</t>
  </si>
  <si>
    <t>78070821178</t>
  </si>
  <si>
    <t>MATERIJAL I DIJELOVI ZA TEKUĆE I INVESTICIJSKO ODRŽAVANJE</t>
  </si>
  <si>
    <t>GRADSKA PLINARA ZAGREB - OPSKRBA D.O.O.</t>
  </si>
  <si>
    <t>74364571096</t>
  </si>
  <si>
    <t>ENERGIJA</t>
  </si>
  <si>
    <t>PEVEX D.D.</t>
  </si>
  <si>
    <t>73660371074</t>
  </si>
  <si>
    <t>SESVETE 10360</t>
  </si>
  <si>
    <t>UREDSKI MATERIJAL I OSTALI MATERIJALNI RASHODI</t>
  </si>
  <si>
    <t>OPTIMUS LAB d.o.o.</t>
  </si>
  <si>
    <t>71981294715</t>
  </si>
  <si>
    <t>ČAKOVEC 40000</t>
  </si>
  <si>
    <t>TELEMACH HRVATSKA d.o.o.</t>
  </si>
  <si>
    <t>70133616033</t>
  </si>
  <si>
    <t>USLUGE TELEFONA, POŠTE I PRIJEVOZA</t>
  </si>
  <si>
    <t>HRT - HRVATSKA RADIO TELEVIZIJA</t>
  </si>
  <si>
    <t>68419124305</t>
  </si>
  <si>
    <t>PRISTOJBE I NAKNADE</t>
  </si>
  <si>
    <t>TENA-G D.O.O. - POSLOVNICA ZAGREB</t>
  </si>
  <si>
    <t>68171222068</t>
  </si>
  <si>
    <t>USLUGE TEKUĆEG I INVESTICIJSKOG ODRŽAVANJA</t>
  </si>
  <si>
    <t>RENATO ALINČIĆ</t>
  </si>
  <si>
    <t>66774969797</t>
  </si>
  <si>
    <t>KOM-TRADE D.O.O.</t>
  </si>
  <si>
    <t>65743247826</t>
  </si>
  <si>
    <t>10291 ZDENCI BRDOVEČKI</t>
  </si>
  <si>
    <t>SUPERKNJIŽARA D.O.O.</t>
  </si>
  <si>
    <t>65638061875</t>
  </si>
  <si>
    <t>NARODNE NOVINE d.d.</t>
  </si>
  <si>
    <t>65446066176</t>
  </si>
  <si>
    <t>HEP OPSKRBA d.o.o.</t>
  </si>
  <si>
    <t>63073332379</t>
  </si>
  <si>
    <t>SVEUČILIŠTE U ZAGREBU - GRAĐEVINSKI FAKULTET</t>
  </si>
  <si>
    <t>62924153420</t>
  </si>
  <si>
    <t>KONZUM PLUS D.O.O.</t>
  </si>
  <si>
    <t>62226620908</t>
  </si>
  <si>
    <t>MATERIJAL I SIROVINE</t>
  </si>
  <si>
    <t>GRADSKI URED ZA PROSTORNO UREĐENJE, IZGRADNJU GRADA, GRADITELJSTVO</t>
  </si>
  <si>
    <t>61817894937</t>
  </si>
  <si>
    <t>SEVER S.D.L. d.o.o.</t>
  </si>
  <si>
    <t>61060868477</t>
  </si>
  <si>
    <t xml:space="preserve">ZAGREB </t>
  </si>
  <si>
    <t>DOMAGOJ RODIN</t>
  </si>
  <si>
    <t>10040 ZAGREB</t>
  </si>
  <si>
    <t>NORT D.O.O.</t>
  </si>
  <si>
    <t>50996247148</t>
  </si>
  <si>
    <t>DRAGUTIN ANĐELO</t>
  </si>
  <si>
    <t>10431 SREBRNJAK - SVETA NEDELJA</t>
  </si>
  <si>
    <t>NINOSLAV DUMENČIĆ</t>
  </si>
  <si>
    <t>ARTMEN D.O.O.</t>
  </si>
  <si>
    <t>40603345756</t>
  </si>
  <si>
    <t>DOMINOVIĆ d.o.o.</t>
  </si>
  <si>
    <t>39753545974</t>
  </si>
  <si>
    <t>METRO CASH &amp; CARRY d.o.o.</t>
  </si>
  <si>
    <t>38016445738</t>
  </si>
  <si>
    <t>TIP-ZAGREB d.o.o.</t>
  </si>
  <si>
    <t>36198195227</t>
  </si>
  <si>
    <t>10431 SVETA NEDELJA</t>
  </si>
  <si>
    <t>MAGISTRA, obrt za savjetovanje i edukacije, vl. ANTE BORAS</t>
  </si>
  <si>
    <t>34966211216</t>
  </si>
  <si>
    <t>10360 SESVETE</t>
  </si>
  <si>
    <t>SVEUČILIŠTE U SLAVONSKOM BRODU</t>
  </si>
  <si>
    <t>33027834374</t>
  </si>
  <si>
    <t>35000 SLAVONSKI BROD</t>
  </si>
  <si>
    <t>VITOS D.O.O.</t>
  </si>
  <si>
    <t>17365305988</t>
  </si>
  <si>
    <t xml:space="preserve">42000 VARAŽDIN </t>
  </si>
  <si>
    <t>AKD ZAŠTITA D.O.O.</t>
  </si>
  <si>
    <t>09253797076</t>
  </si>
  <si>
    <t>Sveukupno:</t>
  </si>
  <si>
    <t>SLUŽBENA, RADNA I ZAŠTITNA ODJEĆA I OBUČA</t>
  </si>
  <si>
    <t>DVOSTRUKA UPLATA</t>
  </si>
  <si>
    <t>STRUČNO USAVRŠAVANJE ZAPOSLENIKA</t>
  </si>
  <si>
    <t xml:space="preserve">MINISTARSTVO ZNANOSTI, OBRAZOVANJA I MLADIH </t>
  </si>
  <si>
    <t>PRIPRAVNIK HZZ 09/2024 - BRUTO</t>
  </si>
  <si>
    <t>PRIPRAVNIK HZZ 09/2024 - ZDRAVSTVENO</t>
  </si>
  <si>
    <t>PRIPRAVNIK HZZ 09/2024 - PRIJEVOZ</t>
  </si>
  <si>
    <t>PRIPRAVNIK HZZ 09/2024 - BRUTO RAZLIKA</t>
  </si>
  <si>
    <t>PRIPRAVNIK HZZ 09/2024 - ZDRAVSTVENO RAZLIKA</t>
  </si>
  <si>
    <t>PLAĆE ZA REDOVAN RAD 10/2024 - BRUTO</t>
  </si>
  <si>
    <t>PLAĆE ZA REDOVAN RAD 10/2024 - PREKOVREMENI</t>
  </si>
  <si>
    <t>PLAĆE ZA REDOVAN RAD 10/2024 - POSEBAN UVJET</t>
  </si>
  <si>
    <t>PLAĆE ZA REDOVAN RAD 10/2024 - ZDRAVSTVENO</t>
  </si>
  <si>
    <t>PLAĆE ZA REDOVAN RAD 10/2024 - BOLOVANJE HZZO</t>
  </si>
  <si>
    <t>MATERIJALNA PRAVA 10/2024</t>
  </si>
  <si>
    <t>PRIJEVOZ 10/2024</t>
  </si>
  <si>
    <t>OBRAZOVANJE ODRASLIH 10/2024 - BRUTO</t>
  </si>
  <si>
    <t>OBRAZOVANJE ODRASLIH 10/2024 - ZDRAVSTVENO</t>
  </si>
  <si>
    <t>UGOVOR O DJELU 10/2024</t>
  </si>
  <si>
    <t>ŠKOLSKI ODBOR 10/2024</t>
  </si>
  <si>
    <t>STRUČNJAK ZA TEHNIČKU PODRŠKU 10/2024</t>
  </si>
  <si>
    <t>POMOĆNIK U NASTAVI 10/2024 - BRUTO</t>
  </si>
  <si>
    <t>POMOĆNIK U NASTAVI 10/2024 - ZDRAVSTVENO</t>
  </si>
  <si>
    <t>POMOĆNIK U NASTAVI 10/2024 - PRIJEVOZ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</si>
</sst>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1"/>
  <sheetViews>
    <sheetView tabSelected="1" zoomScaleNormal="100" workbookViewId="0">
      <selection activeCell="E120" sqref="E1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174.01</v>
      </c>
      <c r="E7" s="10">
        <v>4241</v>
      </c>
      <c r="F7" s="9" t="s">
        <v>16</v>
      </c>
      <c r="G7" s="21" t="s">
        <v>15</v>
      </c>
    </row>
    <row r="8" spans="1:7" x14ac:dyDescent="0.25">
      <c r="A8" s="9"/>
      <c r="B8" s="14"/>
      <c r="C8" s="10"/>
      <c r="D8" s="18">
        <v>95.39</v>
      </c>
      <c r="E8" s="10">
        <v>4241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269.39999999999998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303.38</v>
      </c>
      <c r="E10" s="10">
        <v>3235</v>
      </c>
      <c r="F10" s="9" t="s">
        <v>21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303.38</v>
      </c>
      <c r="E11" s="25"/>
      <c r="F11" s="27"/>
      <c r="G11" s="28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16997.650000000001</v>
      </c>
      <c r="E12" s="10">
        <v>3222</v>
      </c>
      <c r="F12" s="9" t="s">
        <v>86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16997.650000000001</v>
      </c>
      <c r="E13" s="25"/>
      <c r="F13" s="27"/>
      <c r="G13" s="28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131.36000000000001</v>
      </c>
      <c r="E14" s="10">
        <v>3431</v>
      </c>
      <c r="F14" s="9" t="s">
        <v>28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131.36000000000001</v>
      </c>
      <c r="E15" s="25"/>
      <c r="F15" s="27"/>
      <c r="G15" s="28"/>
    </row>
    <row r="16" spans="1:7" x14ac:dyDescent="0.25">
      <c r="A16" s="9" t="s">
        <v>29</v>
      </c>
      <c r="B16" s="14"/>
      <c r="C16" s="10" t="s">
        <v>30</v>
      </c>
      <c r="D16" s="18">
        <v>472.2</v>
      </c>
      <c r="E16" s="10">
        <v>3211</v>
      </c>
      <c r="F16" s="9" t="s">
        <v>31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472.2</v>
      </c>
      <c r="E17" s="25"/>
      <c r="F17" s="27"/>
      <c r="G17" s="28"/>
    </row>
    <row r="18" spans="1:7" x14ac:dyDescent="0.25">
      <c r="A18" s="9" t="s">
        <v>32</v>
      </c>
      <c r="B18" s="14"/>
      <c r="C18" s="10" t="s">
        <v>30</v>
      </c>
      <c r="D18" s="18">
        <v>229.5</v>
      </c>
      <c r="E18" s="10">
        <v>3214</v>
      </c>
      <c r="F18" s="9" t="s">
        <v>33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229.5</v>
      </c>
      <c r="E19" s="25"/>
      <c r="F19" s="27"/>
      <c r="G19" s="28"/>
    </row>
    <row r="20" spans="1:7" x14ac:dyDescent="0.25">
      <c r="A20" s="9" t="s">
        <v>34</v>
      </c>
      <c r="B20" s="14" t="s">
        <v>35</v>
      </c>
      <c r="C20" s="10" t="s">
        <v>27</v>
      </c>
      <c r="D20" s="18">
        <v>1.66</v>
      </c>
      <c r="E20" s="10">
        <v>3238</v>
      </c>
      <c r="F20" s="9" t="s">
        <v>36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1.66</v>
      </c>
      <c r="E21" s="25"/>
      <c r="F21" s="27"/>
      <c r="G21" s="28"/>
    </row>
    <row r="22" spans="1:7" x14ac:dyDescent="0.25">
      <c r="A22" s="9" t="s">
        <v>37</v>
      </c>
      <c r="B22" s="14" t="s">
        <v>38</v>
      </c>
      <c r="C22" s="10" t="s">
        <v>27</v>
      </c>
      <c r="D22" s="18">
        <v>239.56</v>
      </c>
      <c r="E22" s="10">
        <v>3234</v>
      </c>
      <c r="F22" s="9" t="s">
        <v>39</v>
      </c>
      <c r="G22" s="29" t="s">
        <v>15</v>
      </c>
    </row>
    <row r="23" spans="1:7" x14ac:dyDescent="0.25">
      <c r="A23" s="9"/>
      <c r="B23" s="14"/>
      <c r="C23" s="10"/>
      <c r="D23" s="18">
        <v>239.57</v>
      </c>
      <c r="E23" s="10">
        <v>3234</v>
      </c>
      <c r="F23" s="9" t="s">
        <v>39</v>
      </c>
      <c r="G23" s="22" t="s">
        <v>15</v>
      </c>
    </row>
    <row r="24" spans="1:7" ht="27" customHeight="1" thickBot="1" x14ac:dyDescent="0.3">
      <c r="A24" s="23" t="s">
        <v>17</v>
      </c>
      <c r="B24" s="24"/>
      <c r="C24" s="25"/>
      <c r="D24" s="26">
        <f>SUM(D22:D23)</f>
        <v>479.13</v>
      </c>
      <c r="E24" s="25"/>
      <c r="F24" s="27"/>
      <c r="G24" s="28"/>
    </row>
    <row r="25" spans="1:7" x14ac:dyDescent="0.25">
      <c r="A25" s="9" t="s">
        <v>40</v>
      </c>
      <c r="B25" s="14" t="s">
        <v>38</v>
      </c>
      <c r="C25" s="10" t="s">
        <v>27</v>
      </c>
      <c r="D25" s="18">
        <v>269.43</v>
      </c>
      <c r="E25" s="10">
        <v>3212</v>
      </c>
      <c r="F25" s="9" t="s">
        <v>41</v>
      </c>
      <c r="G25" s="29" t="s">
        <v>15</v>
      </c>
    </row>
    <row r="26" spans="1:7" ht="27" customHeight="1" thickBot="1" x14ac:dyDescent="0.3">
      <c r="A26" s="23" t="s">
        <v>17</v>
      </c>
      <c r="B26" s="24"/>
      <c r="C26" s="25"/>
      <c r="D26" s="26">
        <f>SUM(D25:D25)</f>
        <v>269.43</v>
      </c>
      <c r="E26" s="25"/>
      <c r="F26" s="27"/>
      <c r="G26" s="28"/>
    </row>
    <row r="27" spans="1:7" x14ac:dyDescent="0.25">
      <c r="A27" s="9" t="s">
        <v>42</v>
      </c>
      <c r="B27" s="14" t="s">
        <v>43</v>
      </c>
      <c r="C27" s="10" t="s">
        <v>27</v>
      </c>
      <c r="D27" s="18">
        <v>18.739999999999998</v>
      </c>
      <c r="E27" s="10">
        <v>3234</v>
      </c>
      <c r="F27" s="9" t="s">
        <v>39</v>
      </c>
      <c r="G27" s="29" t="s">
        <v>15</v>
      </c>
    </row>
    <row r="28" spans="1:7" x14ac:dyDescent="0.25">
      <c r="A28" s="9"/>
      <c r="B28" s="14"/>
      <c r="C28" s="10"/>
      <c r="D28" s="18">
        <v>18.75</v>
      </c>
      <c r="E28" s="10">
        <v>3234</v>
      </c>
      <c r="F28" s="9" t="s">
        <v>39</v>
      </c>
      <c r="G28" s="22" t="s">
        <v>15</v>
      </c>
    </row>
    <row r="29" spans="1:7" ht="27" customHeight="1" thickBot="1" x14ac:dyDescent="0.3">
      <c r="A29" s="23" t="s">
        <v>17</v>
      </c>
      <c r="B29" s="24"/>
      <c r="C29" s="25"/>
      <c r="D29" s="26">
        <f>SUM(D27:D28)</f>
        <v>37.489999999999995</v>
      </c>
      <c r="E29" s="25"/>
      <c r="F29" s="27"/>
      <c r="G29" s="28"/>
    </row>
    <row r="30" spans="1:7" x14ac:dyDescent="0.25">
      <c r="A30" s="9" t="s">
        <v>44</v>
      </c>
      <c r="B30" s="14" t="s">
        <v>45</v>
      </c>
      <c r="C30" s="10" t="s">
        <v>20</v>
      </c>
      <c r="D30" s="18">
        <v>598.5</v>
      </c>
      <c r="E30" s="10">
        <v>4241</v>
      </c>
      <c r="F30" s="9" t="s">
        <v>16</v>
      </c>
      <c r="G30" s="29" t="s">
        <v>15</v>
      </c>
    </row>
    <row r="31" spans="1:7" ht="27" customHeight="1" thickBot="1" x14ac:dyDescent="0.3">
      <c r="A31" s="23" t="s">
        <v>17</v>
      </c>
      <c r="B31" s="24"/>
      <c r="C31" s="25"/>
      <c r="D31" s="26">
        <f>SUM(D30:D30)</f>
        <v>598.5</v>
      </c>
      <c r="E31" s="25"/>
      <c r="F31" s="27"/>
      <c r="G31" s="28"/>
    </row>
    <row r="32" spans="1:7" x14ac:dyDescent="0.25">
      <c r="A32" s="9" t="s">
        <v>46</v>
      </c>
      <c r="B32" s="14" t="s">
        <v>47</v>
      </c>
      <c r="C32" s="10" t="s">
        <v>48</v>
      </c>
      <c r="D32" s="18">
        <v>89.59</v>
      </c>
      <c r="E32" s="10">
        <v>3238</v>
      </c>
      <c r="F32" s="9" t="s">
        <v>36</v>
      </c>
      <c r="G32" s="29" t="s">
        <v>15</v>
      </c>
    </row>
    <row r="33" spans="1:7" ht="27" customHeight="1" thickBot="1" x14ac:dyDescent="0.3">
      <c r="A33" s="23" t="s">
        <v>17</v>
      </c>
      <c r="B33" s="24"/>
      <c r="C33" s="25"/>
      <c r="D33" s="26">
        <f>SUM(D32:D32)</f>
        <v>89.59</v>
      </c>
      <c r="E33" s="25"/>
      <c r="F33" s="27"/>
      <c r="G33" s="28"/>
    </row>
    <row r="34" spans="1:7" x14ac:dyDescent="0.25">
      <c r="A34" s="9" t="s">
        <v>49</v>
      </c>
      <c r="B34" s="14" t="s">
        <v>50</v>
      </c>
      <c r="C34" s="10" t="s">
        <v>27</v>
      </c>
      <c r="D34" s="18">
        <v>45.39</v>
      </c>
      <c r="E34" s="10">
        <v>3224</v>
      </c>
      <c r="F34" s="9" t="s">
        <v>51</v>
      </c>
      <c r="G34" s="29" t="s">
        <v>15</v>
      </c>
    </row>
    <row r="35" spans="1:7" ht="27" customHeight="1" thickBot="1" x14ac:dyDescent="0.3">
      <c r="A35" s="23" t="s">
        <v>17</v>
      </c>
      <c r="B35" s="24"/>
      <c r="C35" s="25"/>
      <c r="D35" s="26">
        <f>SUM(D34:D34)</f>
        <v>45.39</v>
      </c>
      <c r="E35" s="25"/>
      <c r="F35" s="27"/>
      <c r="G35" s="28"/>
    </row>
    <row r="36" spans="1:7" x14ac:dyDescent="0.25">
      <c r="A36" s="9" t="s">
        <v>52</v>
      </c>
      <c r="B36" s="14" t="s">
        <v>53</v>
      </c>
      <c r="C36" s="10" t="s">
        <v>27</v>
      </c>
      <c r="D36" s="18">
        <v>6.42</v>
      </c>
      <c r="E36" s="10">
        <v>3223</v>
      </c>
      <c r="F36" s="9" t="s">
        <v>54</v>
      </c>
      <c r="G36" s="29" t="s">
        <v>15</v>
      </c>
    </row>
    <row r="37" spans="1:7" ht="27" customHeight="1" thickBot="1" x14ac:dyDescent="0.3">
      <c r="A37" s="23" t="s">
        <v>17</v>
      </c>
      <c r="B37" s="24"/>
      <c r="C37" s="25"/>
      <c r="D37" s="26">
        <f>SUM(D36:D36)</f>
        <v>6.42</v>
      </c>
      <c r="E37" s="25"/>
      <c r="F37" s="27"/>
      <c r="G37" s="28"/>
    </row>
    <row r="38" spans="1:7" x14ac:dyDescent="0.25">
      <c r="A38" s="9" t="s">
        <v>55</v>
      </c>
      <c r="B38" s="14" t="s">
        <v>56</v>
      </c>
      <c r="C38" s="10" t="s">
        <v>57</v>
      </c>
      <c r="D38" s="18">
        <v>4.29</v>
      </c>
      <c r="E38" s="10">
        <v>3221</v>
      </c>
      <c r="F38" s="9" t="s">
        <v>58</v>
      </c>
      <c r="G38" s="29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SUM(D38:D38)</f>
        <v>4.29</v>
      </c>
      <c r="E39" s="25"/>
      <c r="F39" s="27"/>
      <c r="G39" s="28"/>
    </row>
    <row r="40" spans="1:7" x14ac:dyDescent="0.25">
      <c r="A40" s="9" t="s">
        <v>59</v>
      </c>
      <c r="B40" s="14" t="s">
        <v>60</v>
      </c>
      <c r="C40" s="10" t="s">
        <v>61</v>
      </c>
      <c r="D40" s="18">
        <v>68.75</v>
      </c>
      <c r="E40" s="10">
        <v>3238</v>
      </c>
      <c r="F40" s="9" t="s">
        <v>36</v>
      </c>
      <c r="G40" s="29" t="s">
        <v>15</v>
      </c>
    </row>
    <row r="41" spans="1:7" ht="27" customHeight="1" thickBot="1" x14ac:dyDescent="0.3">
      <c r="A41" s="23" t="s">
        <v>17</v>
      </c>
      <c r="B41" s="24"/>
      <c r="C41" s="25"/>
      <c r="D41" s="26">
        <f>SUM(D40:D40)</f>
        <v>68.75</v>
      </c>
      <c r="E41" s="25"/>
      <c r="F41" s="27"/>
      <c r="G41" s="28"/>
    </row>
    <row r="42" spans="1:7" x14ac:dyDescent="0.25">
      <c r="A42" s="9" t="s">
        <v>62</v>
      </c>
      <c r="B42" s="14" t="s">
        <v>63</v>
      </c>
      <c r="C42" s="10" t="s">
        <v>13</v>
      </c>
      <c r="D42" s="18">
        <v>147.88999999999999</v>
      </c>
      <c r="E42" s="10">
        <v>3231</v>
      </c>
      <c r="F42" s="9" t="s">
        <v>64</v>
      </c>
      <c r="G42" s="29" t="s">
        <v>15</v>
      </c>
    </row>
    <row r="43" spans="1:7" ht="27" customHeight="1" thickBot="1" x14ac:dyDescent="0.3">
      <c r="A43" s="23" t="s">
        <v>17</v>
      </c>
      <c r="B43" s="24"/>
      <c r="C43" s="25"/>
      <c r="D43" s="26">
        <f>SUM(D42:D42)</f>
        <v>147.88999999999999</v>
      </c>
      <c r="E43" s="25"/>
      <c r="F43" s="27"/>
      <c r="G43" s="28"/>
    </row>
    <row r="44" spans="1:7" x14ac:dyDescent="0.25">
      <c r="A44" s="9" t="s">
        <v>65</v>
      </c>
      <c r="B44" s="14" t="s">
        <v>66</v>
      </c>
      <c r="C44" s="10" t="s">
        <v>27</v>
      </c>
      <c r="D44" s="18">
        <v>10.62</v>
      </c>
      <c r="E44" s="10">
        <v>3295</v>
      </c>
      <c r="F44" s="9" t="s">
        <v>67</v>
      </c>
      <c r="G44" s="29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SUM(D44:D44)</f>
        <v>10.62</v>
      </c>
      <c r="E45" s="25"/>
      <c r="F45" s="27"/>
      <c r="G45" s="28"/>
    </row>
    <row r="46" spans="1:7" x14ac:dyDescent="0.25">
      <c r="A46" s="9" t="s">
        <v>68</v>
      </c>
      <c r="B46" s="14" t="s">
        <v>69</v>
      </c>
      <c r="C46" s="10" t="s">
        <v>20</v>
      </c>
      <c r="D46" s="18">
        <v>214.7</v>
      </c>
      <c r="E46" s="10">
        <v>3232</v>
      </c>
      <c r="F46" s="9" t="s">
        <v>70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214.7</v>
      </c>
      <c r="E47" s="25"/>
      <c r="F47" s="27"/>
      <c r="G47" s="28"/>
    </row>
    <row r="48" spans="1:7" x14ac:dyDescent="0.25">
      <c r="A48" s="9" t="s">
        <v>71</v>
      </c>
      <c r="B48" s="14" t="s">
        <v>72</v>
      </c>
      <c r="C48" s="10" t="s">
        <v>20</v>
      </c>
      <c r="D48" s="18">
        <v>410</v>
      </c>
      <c r="E48" s="10">
        <v>3214</v>
      </c>
      <c r="F48" s="9" t="s">
        <v>33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410</v>
      </c>
      <c r="E49" s="25"/>
      <c r="F49" s="27"/>
      <c r="G49" s="28"/>
    </row>
    <row r="50" spans="1:7" x14ac:dyDescent="0.25">
      <c r="A50" s="9" t="s">
        <v>73</v>
      </c>
      <c r="B50" s="14" t="s">
        <v>74</v>
      </c>
      <c r="C50" s="10" t="s">
        <v>75</v>
      </c>
      <c r="D50" s="18">
        <v>90.8</v>
      </c>
      <c r="E50" s="10">
        <v>3227</v>
      </c>
      <c r="F50" s="9" t="s">
        <v>120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90.8</v>
      </c>
      <c r="E51" s="25"/>
      <c r="F51" s="27"/>
      <c r="G51" s="28"/>
    </row>
    <row r="52" spans="1:7" x14ac:dyDescent="0.25">
      <c r="A52" s="9" t="s">
        <v>76</v>
      </c>
      <c r="B52" s="14" t="s">
        <v>77</v>
      </c>
      <c r="C52" s="10" t="s">
        <v>30</v>
      </c>
      <c r="D52" s="18">
        <v>518.71</v>
      </c>
      <c r="E52" s="10">
        <v>4241</v>
      </c>
      <c r="F52" s="9" t="s">
        <v>16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518.71</v>
      </c>
      <c r="E53" s="25"/>
      <c r="F53" s="27"/>
      <c r="G53" s="28"/>
    </row>
    <row r="54" spans="1:7" x14ac:dyDescent="0.25">
      <c r="A54" s="9" t="s">
        <v>78</v>
      </c>
      <c r="B54" s="14" t="s">
        <v>79</v>
      </c>
      <c r="C54" s="10" t="s">
        <v>27</v>
      </c>
      <c r="D54" s="18">
        <v>263.76</v>
      </c>
      <c r="E54" s="10">
        <v>3221</v>
      </c>
      <c r="F54" s="9" t="s">
        <v>58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263.76</v>
      </c>
      <c r="E55" s="25"/>
      <c r="F55" s="27"/>
      <c r="G55" s="28"/>
    </row>
    <row r="56" spans="1:7" x14ac:dyDescent="0.25">
      <c r="A56" s="9" t="s">
        <v>80</v>
      </c>
      <c r="B56" s="14" t="s">
        <v>81</v>
      </c>
      <c r="C56" s="10" t="s">
        <v>27</v>
      </c>
      <c r="D56" s="18">
        <v>523.91</v>
      </c>
      <c r="E56" s="10">
        <v>3223</v>
      </c>
      <c r="F56" s="9" t="s">
        <v>54</v>
      </c>
      <c r="G56" s="29" t="s">
        <v>15</v>
      </c>
    </row>
    <row r="57" spans="1:7" x14ac:dyDescent="0.25">
      <c r="A57" s="9"/>
      <c r="B57" s="14"/>
      <c r="C57" s="10"/>
      <c r="D57" s="18">
        <v>523.91999999999996</v>
      </c>
      <c r="E57" s="10">
        <v>3223</v>
      </c>
      <c r="F57" s="9" t="s">
        <v>54</v>
      </c>
      <c r="G57" s="22" t="s">
        <v>15</v>
      </c>
    </row>
    <row r="58" spans="1:7" ht="27" customHeight="1" thickBot="1" x14ac:dyDescent="0.3">
      <c r="A58" s="23" t="s">
        <v>17</v>
      </c>
      <c r="B58" s="24"/>
      <c r="C58" s="25"/>
      <c r="D58" s="26">
        <f>SUM(D56:D57)</f>
        <v>1047.83</v>
      </c>
      <c r="E58" s="25"/>
      <c r="F58" s="27"/>
      <c r="G58" s="28"/>
    </row>
    <row r="59" spans="1:7" x14ac:dyDescent="0.25">
      <c r="A59" s="9" t="s">
        <v>82</v>
      </c>
      <c r="B59" s="14" t="s">
        <v>83</v>
      </c>
      <c r="C59" s="10" t="s">
        <v>20</v>
      </c>
      <c r="D59" s="18">
        <v>2211.7600000000002</v>
      </c>
      <c r="E59" s="10">
        <v>1291</v>
      </c>
      <c r="F59" s="9" t="s">
        <v>121</v>
      </c>
      <c r="G59" s="29" t="s">
        <v>15</v>
      </c>
    </row>
    <row r="60" spans="1:7" ht="27" customHeight="1" thickBot="1" x14ac:dyDescent="0.3">
      <c r="A60" s="23" t="s">
        <v>17</v>
      </c>
      <c r="B60" s="24"/>
      <c r="C60" s="25"/>
      <c r="D60" s="26">
        <f>SUM(D59:D59)</f>
        <v>2211.7600000000002</v>
      </c>
      <c r="E60" s="25"/>
      <c r="F60" s="27"/>
      <c r="G60" s="28"/>
    </row>
    <row r="61" spans="1:7" x14ac:dyDescent="0.25">
      <c r="A61" s="9" t="s">
        <v>84</v>
      </c>
      <c r="B61" s="14" t="s">
        <v>85</v>
      </c>
      <c r="C61" s="10" t="s">
        <v>27</v>
      </c>
      <c r="D61" s="18">
        <v>47.97</v>
      </c>
      <c r="E61" s="10">
        <v>3222</v>
      </c>
      <c r="F61" s="9" t="s">
        <v>86</v>
      </c>
      <c r="G61" s="29" t="s">
        <v>15</v>
      </c>
    </row>
    <row r="62" spans="1:7" ht="27" customHeight="1" thickBot="1" x14ac:dyDescent="0.3">
      <c r="A62" s="23" t="s">
        <v>17</v>
      </c>
      <c r="B62" s="24"/>
      <c r="C62" s="25"/>
      <c r="D62" s="26">
        <f>SUM(D61:D61)</f>
        <v>47.97</v>
      </c>
      <c r="E62" s="25"/>
      <c r="F62" s="27"/>
      <c r="G62" s="28"/>
    </row>
    <row r="63" spans="1:7" x14ac:dyDescent="0.25">
      <c r="A63" s="9" t="s">
        <v>87</v>
      </c>
      <c r="B63" s="14" t="s">
        <v>88</v>
      </c>
      <c r="C63" s="10" t="s">
        <v>27</v>
      </c>
      <c r="D63" s="18">
        <v>65.72</v>
      </c>
      <c r="E63" s="10">
        <v>3234</v>
      </c>
      <c r="F63" s="9" t="s">
        <v>39</v>
      </c>
      <c r="G63" s="29" t="s">
        <v>15</v>
      </c>
    </row>
    <row r="64" spans="1:7" x14ac:dyDescent="0.25">
      <c r="A64" s="9"/>
      <c r="B64" s="14"/>
      <c r="C64" s="10"/>
      <c r="D64" s="18">
        <v>65.73</v>
      </c>
      <c r="E64" s="10">
        <v>3234</v>
      </c>
      <c r="F64" s="9" t="s">
        <v>39</v>
      </c>
      <c r="G64" s="22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SUM(D63:D64)</f>
        <v>131.44999999999999</v>
      </c>
      <c r="E65" s="25"/>
      <c r="F65" s="27"/>
      <c r="G65" s="28"/>
    </row>
    <row r="66" spans="1:7" x14ac:dyDescent="0.25">
      <c r="A66" s="9" t="s">
        <v>89</v>
      </c>
      <c r="B66" s="14" t="s">
        <v>90</v>
      </c>
      <c r="C66" s="10" t="s">
        <v>91</v>
      </c>
      <c r="D66" s="18">
        <v>254.66</v>
      </c>
      <c r="E66" s="10">
        <v>3232</v>
      </c>
      <c r="F66" s="9" t="s">
        <v>70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254.66</v>
      </c>
      <c r="E67" s="25"/>
      <c r="F67" s="27"/>
      <c r="G67" s="28"/>
    </row>
    <row r="68" spans="1:7" x14ac:dyDescent="0.25">
      <c r="A68" s="9" t="s">
        <v>92</v>
      </c>
      <c r="B68" s="14"/>
      <c r="C68" s="10" t="s">
        <v>93</v>
      </c>
      <c r="D68" s="18">
        <v>30</v>
      </c>
      <c r="E68" s="10">
        <v>3214</v>
      </c>
      <c r="F68" s="9" t="s">
        <v>33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30</v>
      </c>
      <c r="E69" s="25"/>
      <c r="F69" s="27"/>
      <c r="G69" s="28"/>
    </row>
    <row r="70" spans="1:7" x14ac:dyDescent="0.25">
      <c r="A70" s="9" t="s">
        <v>94</v>
      </c>
      <c r="B70" s="14" t="s">
        <v>95</v>
      </c>
      <c r="C70" s="10" t="s">
        <v>20</v>
      </c>
      <c r="D70" s="18">
        <v>39.99</v>
      </c>
      <c r="E70" s="10">
        <v>3238</v>
      </c>
      <c r="F70" s="9" t="s">
        <v>36</v>
      </c>
      <c r="G70" s="29" t="s">
        <v>15</v>
      </c>
    </row>
    <row r="71" spans="1:7" ht="27" customHeight="1" thickBot="1" x14ac:dyDescent="0.3">
      <c r="A71" s="23" t="s">
        <v>17</v>
      </c>
      <c r="B71" s="24"/>
      <c r="C71" s="25"/>
      <c r="D71" s="26">
        <f>SUM(D70:D70)</f>
        <v>39.99</v>
      </c>
      <c r="E71" s="25"/>
      <c r="F71" s="27"/>
      <c r="G71" s="28"/>
    </row>
    <row r="72" spans="1:7" x14ac:dyDescent="0.25">
      <c r="A72" s="9" t="s">
        <v>96</v>
      </c>
      <c r="B72" s="14"/>
      <c r="C72" s="10" t="s">
        <v>97</v>
      </c>
      <c r="D72" s="18">
        <v>90</v>
      </c>
      <c r="E72" s="10">
        <v>3211</v>
      </c>
      <c r="F72" s="9" t="s">
        <v>31</v>
      </c>
      <c r="G72" s="29" t="s">
        <v>15</v>
      </c>
    </row>
    <row r="73" spans="1:7" x14ac:dyDescent="0.25">
      <c r="A73" s="9"/>
      <c r="B73" s="14"/>
      <c r="C73" s="10"/>
      <c r="D73" s="18">
        <v>199.74</v>
      </c>
      <c r="E73" s="10">
        <v>3224</v>
      </c>
      <c r="F73" s="9" t="s">
        <v>51</v>
      </c>
      <c r="G73" s="22" t="s">
        <v>15</v>
      </c>
    </row>
    <row r="74" spans="1:7" ht="27" customHeight="1" thickBot="1" x14ac:dyDescent="0.3">
      <c r="A74" s="23" t="s">
        <v>17</v>
      </c>
      <c r="B74" s="24"/>
      <c r="C74" s="25"/>
      <c r="D74" s="26">
        <f>SUM(D72:D73)</f>
        <v>289.74</v>
      </c>
      <c r="E74" s="25"/>
      <c r="F74" s="27"/>
      <c r="G74" s="28"/>
    </row>
    <row r="75" spans="1:7" x14ac:dyDescent="0.25">
      <c r="A75" s="9" t="s">
        <v>98</v>
      </c>
      <c r="B75" s="14"/>
      <c r="C75" s="10" t="s">
        <v>20</v>
      </c>
      <c r="D75" s="18">
        <v>9.43</v>
      </c>
      <c r="E75" s="10">
        <v>3224</v>
      </c>
      <c r="F75" s="9" t="s">
        <v>51</v>
      </c>
      <c r="G75" s="29" t="s">
        <v>15</v>
      </c>
    </row>
    <row r="76" spans="1:7" ht="27" customHeight="1" thickBot="1" x14ac:dyDescent="0.3">
      <c r="A76" s="23" t="s">
        <v>17</v>
      </c>
      <c r="B76" s="24"/>
      <c r="C76" s="25"/>
      <c r="D76" s="26">
        <f>SUM(D75:D75)</f>
        <v>9.43</v>
      </c>
      <c r="E76" s="25"/>
      <c r="F76" s="27"/>
      <c r="G76" s="28"/>
    </row>
    <row r="77" spans="1:7" x14ac:dyDescent="0.25">
      <c r="A77" s="9" t="s">
        <v>99</v>
      </c>
      <c r="B77" s="14" t="s">
        <v>100</v>
      </c>
      <c r="C77" s="10" t="s">
        <v>30</v>
      </c>
      <c r="D77" s="18">
        <v>430.39</v>
      </c>
      <c r="E77" s="10">
        <v>4241</v>
      </c>
      <c r="F77" s="9" t="s">
        <v>16</v>
      </c>
      <c r="G77" s="29" t="s">
        <v>15</v>
      </c>
    </row>
    <row r="78" spans="1:7" ht="27" customHeight="1" thickBot="1" x14ac:dyDescent="0.3">
      <c r="A78" s="23" t="s">
        <v>17</v>
      </c>
      <c r="B78" s="24"/>
      <c r="C78" s="25"/>
      <c r="D78" s="26">
        <f>SUM(D77:D77)</f>
        <v>430.39</v>
      </c>
      <c r="E78" s="25"/>
      <c r="F78" s="27"/>
      <c r="G78" s="28"/>
    </row>
    <row r="79" spans="1:7" x14ac:dyDescent="0.25">
      <c r="A79" s="9" t="s">
        <v>101</v>
      </c>
      <c r="B79" s="14" t="s">
        <v>102</v>
      </c>
      <c r="C79" s="10" t="s">
        <v>13</v>
      </c>
      <c r="D79" s="18">
        <v>333.28</v>
      </c>
      <c r="E79" s="10">
        <v>4241</v>
      </c>
      <c r="F79" s="9" t="s">
        <v>16</v>
      </c>
      <c r="G79" s="29" t="s">
        <v>15</v>
      </c>
    </row>
    <row r="80" spans="1:7" ht="27" customHeight="1" thickBot="1" x14ac:dyDescent="0.3">
      <c r="A80" s="23" t="s">
        <v>17</v>
      </c>
      <c r="B80" s="24"/>
      <c r="C80" s="25"/>
      <c r="D80" s="26">
        <f>SUM(D79:D79)</f>
        <v>333.28</v>
      </c>
      <c r="E80" s="25"/>
      <c r="F80" s="27"/>
      <c r="G80" s="28"/>
    </row>
    <row r="81" spans="1:7" x14ac:dyDescent="0.25">
      <c r="A81" s="9" t="s">
        <v>103</v>
      </c>
      <c r="B81" s="14" t="s">
        <v>104</v>
      </c>
      <c r="C81" s="10" t="s">
        <v>27</v>
      </c>
      <c r="D81" s="18">
        <v>719.46</v>
      </c>
      <c r="E81" s="10">
        <v>3221</v>
      </c>
      <c r="F81" s="9" t="s">
        <v>58</v>
      </c>
      <c r="G81" s="29" t="s">
        <v>15</v>
      </c>
    </row>
    <row r="82" spans="1:7" ht="27" customHeight="1" thickBot="1" x14ac:dyDescent="0.3">
      <c r="A82" s="23" t="s">
        <v>17</v>
      </c>
      <c r="B82" s="24"/>
      <c r="C82" s="25"/>
      <c r="D82" s="26">
        <f>SUM(D81:D81)</f>
        <v>719.46</v>
      </c>
      <c r="E82" s="25"/>
      <c r="F82" s="27"/>
      <c r="G82" s="28"/>
    </row>
    <row r="83" spans="1:7" x14ac:dyDescent="0.25">
      <c r="A83" s="9" t="s">
        <v>105</v>
      </c>
      <c r="B83" s="14" t="s">
        <v>106</v>
      </c>
      <c r="C83" s="10" t="s">
        <v>107</v>
      </c>
      <c r="D83" s="18">
        <v>358.88</v>
      </c>
      <c r="E83" s="10">
        <v>3221</v>
      </c>
      <c r="F83" s="9" t="s">
        <v>58</v>
      </c>
      <c r="G83" s="29" t="s">
        <v>15</v>
      </c>
    </row>
    <row r="84" spans="1:7" ht="27" customHeight="1" thickBot="1" x14ac:dyDescent="0.3">
      <c r="A84" s="23" t="s">
        <v>17</v>
      </c>
      <c r="B84" s="24"/>
      <c r="C84" s="25"/>
      <c r="D84" s="26">
        <f>SUM(D83:D83)</f>
        <v>358.88</v>
      </c>
      <c r="E84" s="25"/>
      <c r="F84" s="27"/>
      <c r="G84" s="28"/>
    </row>
    <row r="85" spans="1:7" x14ac:dyDescent="0.25">
      <c r="A85" s="9" t="s">
        <v>108</v>
      </c>
      <c r="B85" s="14" t="s">
        <v>109</v>
      </c>
      <c r="C85" s="10" t="s">
        <v>110</v>
      </c>
      <c r="D85" s="18">
        <v>70</v>
      </c>
      <c r="E85" s="10">
        <v>1291</v>
      </c>
      <c r="F85" s="9" t="s">
        <v>14</v>
      </c>
      <c r="G85" s="29" t="s">
        <v>15</v>
      </c>
    </row>
    <row r="86" spans="1:7" ht="27" customHeight="1" thickBot="1" x14ac:dyDescent="0.3">
      <c r="A86" s="23" t="s">
        <v>17</v>
      </c>
      <c r="B86" s="24"/>
      <c r="C86" s="25"/>
      <c r="D86" s="26">
        <f>SUM(D85:D85)</f>
        <v>70</v>
      </c>
      <c r="E86" s="25"/>
      <c r="F86" s="27"/>
      <c r="G86" s="28"/>
    </row>
    <row r="87" spans="1:7" x14ac:dyDescent="0.25">
      <c r="A87" s="9" t="s">
        <v>111</v>
      </c>
      <c r="B87" s="14" t="s">
        <v>112</v>
      </c>
      <c r="C87" s="10" t="s">
        <v>113</v>
      </c>
      <c r="D87" s="18">
        <v>19.91</v>
      </c>
      <c r="E87" s="10">
        <v>3213</v>
      </c>
      <c r="F87" s="9" t="s">
        <v>122</v>
      </c>
      <c r="G87" s="29" t="s">
        <v>15</v>
      </c>
    </row>
    <row r="88" spans="1:7" ht="27" customHeight="1" thickBot="1" x14ac:dyDescent="0.3">
      <c r="A88" s="23" t="s">
        <v>17</v>
      </c>
      <c r="B88" s="24"/>
      <c r="C88" s="25"/>
      <c r="D88" s="26">
        <f>SUM(D87:D87)</f>
        <v>19.91</v>
      </c>
      <c r="E88" s="25"/>
      <c r="F88" s="27"/>
      <c r="G88" s="28"/>
    </row>
    <row r="89" spans="1:7" x14ac:dyDescent="0.25">
      <c r="A89" s="9" t="s">
        <v>114</v>
      </c>
      <c r="B89" s="14" t="s">
        <v>115</v>
      </c>
      <c r="C89" s="10" t="s">
        <v>116</v>
      </c>
      <c r="D89" s="18">
        <v>184.59</v>
      </c>
      <c r="E89" s="10">
        <v>1291</v>
      </c>
      <c r="F89" s="9" t="s">
        <v>14</v>
      </c>
      <c r="G89" s="29" t="s">
        <v>15</v>
      </c>
    </row>
    <row r="90" spans="1:7" ht="27" customHeight="1" thickBot="1" x14ac:dyDescent="0.3">
      <c r="A90" s="23" t="s">
        <v>17</v>
      </c>
      <c r="B90" s="24"/>
      <c r="C90" s="25"/>
      <c r="D90" s="26">
        <f>SUM(D89:D89)</f>
        <v>184.59</v>
      </c>
      <c r="E90" s="25"/>
      <c r="F90" s="27"/>
      <c r="G90" s="28"/>
    </row>
    <row r="91" spans="1:7" x14ac:dyDescent="0.25">
      <c r="A91" s="9" t="s">
        <v>117</v>
      </c>
      <c r="B91" s="14" t="s">
        <v>118</v>
      </c>
      <c r="C91" s="10" t="s">
        <v>30</v>
      </c>
      <c r="D91" s="18">
        <v>99.2</v>
      </c>
      <c r="E91" s="10">
        <v>3224</v>
      </c>
      <c r="F91" s="9" t="s">
        <v>51</v>
      </c>
      <c r="G91" s="29" t="s">
        <v>15</v>
      </c>
    </row>
    <row r="92" spans="1:7" ht="27" customHeight="1" thickBot="1" x14ac:dyDescent="0.3">
      <c r="A92" s="23" t="s">
        <v>17</v>
      </c>
      <c r="B92" s="24"/>
      <c r="C92" s="25"/>
      <c r="D92" s="26">
        <f>SUM(D91:D91)</f>
        <v>99.2</v>
      </c>
      <c r="E92" s="25"/>
      <c r="F92" s="27"/>
      <c r="G92" s="28"/>
    </row>
    <row r="93" spans="1:7" x14ac:dyDescent="0.25">
      <c r="A93" s="39"/>
      <c r="B93" s="40"/>
      <c r="C93" s="41"/>
      <c r="D93" s="42">
        <v>78325.59</v>
      </c>
      <c r="E93" s="41">
        <v>3111</v>
      </c>
      <c r="F93" s="43" t="s">
        <v>129</v>
      </c>
      <c r="G93" s="29" t="s">
        <v>123</v>
      </c>
    </row>
    <row r="94" spans="1:7" x14ac:dyDescent="0.25">
      <c r="A94" s="44"/>
      <c r="B94" s="36"/>
      <c r="C94" s="37"/>
      <c r="D94" s="45">
        <v>6308.57</v>
      </c>
      <c r="E94" s="37">
        <v>3113</v>
      </c>
      <c r="F94" s="38" t="s">
        <v>130</v>
      </c>
      <c r="G94" s="22" t="s">
        <v>123</v>
      </c>
    </row>
    <row r="95" spans="1:7" x14ac:dyDescent="0.25">
      <c r="A95" s="44"/>
      <c r="B95" s="36"/>
      <c r="C95" s="37"/>
      <c r="D95" s="45">
        <v>1795.89</v>
      </c>
      <c r="E95" s="37">
        <v>3114</v>
      </c>
      <c r="F95" s="38" t="s">
        <v>131</v>
      </c>
      <c r="G95" s="22" t="s">
        <v>123</v>
      </c>
    </row>
    <row r="96" spans="1:7" x14ac:dyDescent="0.25">
      <c r="A96" s="44"/>
      <c r="B96" s="36"/>
      <c r="C96" s="37"/>
      <c r="D96" s="45">
        <v>14260.97</v>
      </c>
      <c r="E96" s="37">
        <v>3132</v>
      </c>
      <c r="F96" s="38" t="s">
        <v>132</v>
      </c>
      <c r="G96" s="22" t="s">
        <v>123</v>
      </c>
    </row>
    <row r="97" spans="1:7" x14ac:dyDescent="0.25">
      <c r="A97" s="44"/>
      <c r="B97" s="36"/>
      <c r="C97" s="37"/>
      <c r="D97" s="45">
        <v>614.16999999999996</v>
      </c>
      <c r="E97" s="37">
        <v>1291</v>
      </c>
      <c r="F97" s="38" t="s">
        <v>133</v>
      </c>
      <c r="G97" s="22" t="s">
        <v>123</v>
      </c>
    </row>
    <row r="98" spans="1:7" x14ac:dyDescent="0.25">
      <c r="A98" s="44"/>
      <c r="B98" s="36"/>
      <c r="C98" s="37"/>
      <c r="D98" s="45">
        <v>1601.91</v>
      </c>
      <c r="E98" s="37">
        <v>3121</v>
      </c>
      <c r="F98" s="38" t="s">
        <v>134</v>
      </c>
      <c r="G98" s="22" t="s">
        <v>123</v>
      </c>
    </row>
    <row r="99" spans="1:7" x14ac:dyDescent="0.25">
      <c r="A99" s="44"/>
      <c r="B99" s="36"/>
      <c r="C99" s="37"/>
      <c r="D99" s="45">
        <v>1782.05</v>
      </c>
      <c r="E99" s="37">
        <v>3212</v>
      </c>
      <c r="F99" s="38" t="s">
        <v>135</v>
      </c>
      <c r="G99" s="22" t="s">
        <v>15</v>
      </c>
    </row>
    <row r="100" spans="1:7" x14ac:dyDescent="0.25">
      <c r="A100" s="44"/>
      <c r="B100" s="36"/>
      <c r="C100" s="37"/>
      <c r="D100" s="45">
        <v>911.79</v>
      </c>
      <c r="E100" s="37">
        <v>3111</v>
      </c>
      <c r="F100" s="38" t="s">
        <v>124</v>
      </c>
      <c r="G100" s="22" t="s">
        <v>15</v>
      </c>
    </row>
    <row r="101" spans="1:7" x14ac:dyDescent="0.25">
      <c r="A101" s="44"/>
      <c r="B101" s="36"/>
      <c r="C101" s="37"/>
      <c r="D101" s="45">
        <v>150.44999999999999</v>
      </c>
      <c r="E101" s="37">
        <v>3132</v>
      </c>
      <c r="F101" s="38" t="s">
        <v>125</v>
      </c>
      <c r="G101" s="22" t="s">
        <v>15</v>
      </c>
    </row>
    <row r="102" spans="1:7" x14ac:dyDescent="0.25">
      <c r="A102" s="44"/>
      <c r="B102" s="36"/>
      <c r="C102" s="37"/>
      <c r="D102" s="45">
        <v>32.68</v>
      </c>
      <c r="E102" s="37">
        <v>3212</v>
      </c>
      <c r="F102" s="38" t="s">
        <v>126</v>
      </c>
      <c r="G102" s="22" t="s">
        <v>15</v>
      </c>
    </row>
    <row r="103" spans="1:7" x14ac:dyDescent="0.25">
      <c r="A103" s="44"/>
      <c r="B103" s="36"/>
      <c r="C103" s="37"/>
      <c r="D103" s="45">
        <v>445.33</v>
      </c>
      <c r="E103" s="37">
        <v>3111</v>
      </c>
      <c r="F103" s="38" t="s">
        <v>127</v>
      </c>
      <c r="G103" s="22" t="s">
        <v>15</v>
      </c>
    </row>
    <row r="104" spans="1:7" x14ac:dyDescent="0.25">
      <c r="A104" s="44"/>
      <c r="B104" s="36"/>
      <c r="C104" s="37"/>
      <c r="D104" s="45">
        <v>73.39</v>
      </c>
      <c r="E104" s="37">
        <v>3132</v>
      </c>
      <c r="F104" s="38" t="s">
        <v>128</v>
      </c>
      <c r="G104" s="22" t="s">
        <v>15</v>
      </c>
    </row>
    <row r="105" spans="1:7" x14ac:dyDescent="0.25">
      <c r="A105" s="44"/>
      <c r="B105" s="36"/>
      <c r="C105" s="37"/>
      <c r="D105" s="45">
        <v>2919.39</v>
      </c>
      <c r="E105" s="37">
        <v>3113</v>
      </c>
      <c r="F105" s="38" t="s">
        <v>136</v>
      </c>
      <c r="G105" s="22" t="s">
        <v>15</v>
      </c>
    </row>
    <row r="106" spans="1:7" x14ac:dyDescent="0.25">
      <c r="A106" s="44"/>
      <c r="B106" s="36"/>
      <c r="C106" s="37"/>
      <c r="D106" s="45">
        <v>90</v>
      </c>
      <c r="E106" s="37">
        <v>3121</v>
      </c>
      <c r="F106" s="38" t="s">
        <v>136</v>
      </c>
      <c r="G106" s="22" t="s">
        <v>15</v>
      </c>
    </row>
    <row r="107" spans="1:7" x14ac:dyDescent="0.25">
      <c r="A107" s="44"/>
      <c r="B107" s="36"/>
      <c r="C107" s="37"/>
      <c r="D107" s="45">
        <v>481.7</v>
      </c>
      <c r="E107" s="37">
        <v>3132</v>
      </c>
      <c r="F107" s="38" t="s">
        <v>137</v>
      </c>
      <c r="G107" s="22" t="s">
        <v>15</v>
      </c>
    </row>
    <row r="108" spans="1:7" x14ac:dyDescent="0.25">
      <c r="A108" s="44"/>
      <c r="B108" s="36"/>
      <c r="C108" s="37"/>
      <c r="D108" s="45">
        <v>999.75</v>
      </c>
      <c r="E108" s="37">
        <v>3237</v>
      </c>
      <c r="F108" s="38" t="s">
        <v>138</v>
      </c>
      <c r="G108" s="22" t="s">
        <v>15</v>
      </c>
    </row>
    <row r="109" spans="1:7" x14ac:dyDescent="0.25">
      <c r="A109" s="44"/>
      <c r="B109" s="36"/>
      <c r="C109" s="37"/>
      <c r="D109" s="45">
        <v>259.39999999999998</v>
      </c>
      <c r="E109" s="37">
        <v>3291</v>
      </c>
      <c r="F109" s="38" t="s">
        <v>139</v>
      </c>
      <c r="G109" s="22" t="s">
        <v>15</v>
      </c>
    </row>
    <row r="110" spans="1:7" x14ac:dyDescent="0.25">
      <c r="A110" s="44"/>
      <c r="B110" s="36"/>
      <c r="C110" s="37"/>
      <c r="D110" s="45">
        <v>118.47</v>
      </c>
      <c r="E110" s="37">
        <v>3237</v>
      </c>
      <c r="F110" s="38" t="s">
        <v>140</v>
      </c>
      <c r="G110" s="22" t="s">
        <v>15</v>
      </c>
    </row>
    <row r="111" spans="1:7" x14ac:dyDescent="0.25">
      <c r="D111" s="15">
        <v>1138.5</v>
      </c>
      <c r="E111" s="46">
        <v>3111</v>
      </c>
      <c r="F111" s="47" t="s">
        <v>141</v>
      </c>
      <c r="G111" s="22" t="s">
        <v>15</v>
      </c>
    </row>
    <row r="112" spans="1:7" x14ac:dyDescent="0.25">
      <c r="D112" s="15">
        <v>187.85</v>
      </c>
      <c r="E112" s="46">
        <v>3132</v>
      </c>
      <c r="F112" t="s">
        <v>142</v>
      </c>
      <c r="G112" s="22" t="s">
        <v>15</v>
      </c>
    </row>
    <row r="113" spans="1:7" x14ac:dyDescent="0.25">
      <c r="D113" s="15">
        <v>38.49</v>
      </c>
      <c r="E113" s="46">
        <v>3212</v>
      </c>
      <c r="F113" t="s">
        <v>143</v>
      </c>
      <c r="G113" s="22" t="s">
        <v>15</v>
      </c>
    </row>
    <row r="114" spans="1:7" ht="15.75" thickBot="1" x14ac:dyDescent="0.3">
      <c r="A114" s="23" t="s">
        <v>17</v>
      </c>
      <c r="B114" s="24"/>
      <c r="C114" s="25"/>
      <c r="D114" s="26">
        <f>SUM(D93:D113)</f>
        <v>112536.34</v>
      </c>
      <c r="E114" s="25"/>
      <c r="F114" s="27"/>
      <c r="G114" s="28"/>
    </row>
    <row r="115" spans="1:7" ht="15.75" thickBot="1" x14ac:dyDescent="0.3">
      <c r="A115" s="30" t="s">
        <v>119</v>
      </c>
      <c r="B115" s="31"/>
      <c r="C115" s="32"/>
      <c r="D115" s="33">
        <f>SUM(D9,D11,D13,D15,D17,D19,D21,D24,D26,D29,D31,D33,D35,D37,D39,D41,D43,D45,D47,D49,D51,D53,D55,D58,D60,D62,D65,D67,D69,D71,D74,D76,D78,D80,D82,D84,D86,D88,D90,D92,D114)</f>
        <v>140475.5</v>
      </c>
      <c r="E115" s="32"/>
      <c r="F115" s="34"/>
      <c r="G115" s="35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ht="21" customHeight="1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2024-12-16T11:44:57Z</dcterms:modified>
</cp:coreProperties>
</file>