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IZVJEŠTAJI GRAD-DRŽAVA\DRŽAVA\JAVNA ONJAVA O TROŠENJU SREDSTAVA\"/>
    </mc:Choice>
  </mc:AlternateContent>
  <xr:revisionPtr revIDLastSave="0" documentId="13_ncr:1_{CB941739-3F17-434B-B3D3-BD8EE7A622DE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D72" i="1"/>
  <c r="D70" i="1"/>
  <c r="D68" i="1"/>
  <c r="D66" i="1"/>
  <c r="D64" i="1"/>
  <c r="D62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8" i="1"/>
  <c r="D26" i="1"/>
  <c r="D24" i="1"/>
  <c r="D22" i="1"/>
  <c r="D20" i="1"/>
  <c r="D18" i="1"/>
  <c r="D16" i="1"/>
  <c r="D14" i="1"/>
  <c r="D12" i="1"/>
  <c r="D10" i="1"/>
  <c r="D8" i="1"/>
  <c r="D96" i="1" l="1"/>
</calcChain>
</file>

<file path=xl/sharedStrings.xml><?xml version="1.0" encoding="utf-8"?>
<sst xmlns="http://schemas.openxmlformats.org/spreadsheetml/2006/main" count="190" uniqueCount="124">
  <si>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</si>
  <si>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</si>
  <si>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</si>
  <si>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</si>
  <si>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</si>
  <si>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</si>
  <si>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</si>
  <si>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ŠKOLA ZA MONTAŽU INSTALACIJA I METALNIH KONSTRUKCIJA_x000D_
SVETI DUH 129_x000D_
10000 ZAGREB_x000D_
Tel: 01/3700-736   Fax: 01-3700-735_x000D_
OIB: 23029712876_x000D_
Mail: skola@smimk.hr_x000D_
IBAN: HR3523600001101513019</t>
  </si>
  <si>
    <t>Isplata Sredstava Za Razdoblje: 01.03.2024 Do 31.03.2024</t>
  </si>
  <si>
    <t>ANĐELO ZAGREB</t>
  </si>
  <si>
    <t>95800408564</t>
  </si>
  <si>
    <t>10431 SVETA NEDELJA</t>
  </si>
  <si>
    <t>USLUGE TEKUĆEG I INVESTICIJSKOG ODRŽAVANJA</t>
  </si>
  <si>
    <t>Ukupno:</t>
  </si>
  <si>
    <t>BEST COPY D.O.O.</t>
  </si>
  <si>
    <t>95659198757</t>
  </si>
  <si>
    <t>10000 ZAGREB</t>
  </si>
  <si>
    <t>ZAKUPNINE I NAJAMNINE</t>
  </si>
  <si>
    <t>ZAGREBAČKA BANKA d.d.</t>
  </si>
  <si>
    <t>92963223473</t>
  </si>
  <si>
    <t>ZAGREB</t>
  </si>
  <si>
    <t>BANKARSKE USLUGE I USLUGE PLATNOG PROMETA</t>
  </si>
  <si>
    <t>INTERNET MALL D.O.O.</t>
  </si>
  <si>
    <t>91380369083</t>
  </si>
  <si>
    <t xml:space="preserve">100040 ZAGREB </t>
  </si>
  <si>
    <t>POTRAŽIVANJA ZA NAKNADE KOJE SE REFUNDIRAJU I PREDUJMOVE</t>
  </si>
  <si>
    <t>DARKO SUŠAC</t>
  </si>
  <si>
    <t xml:space="preserve">10000 ZAGREB </t>
  </si>
  <si>
    <t>OSTALE NAKNADE TROŠKOVA ZAPOSLENIMA</t>
  </si>
  <si>
    <t>ČAZMATRANS - PUTNIČKA AGENCIJA D.O.O.</t>
  </si>
  <si>
    <t>87679956140</t>
  </si>
  <si>
    <t>SLUŽBENA PUTOVANJA</t>
  </si>
  <si>
    <t>HP-HRVATSKA POŠTA d.d.</t>
  </si>
  <si>
    <t>87311810356</t>
  </si>
  <si>
    <t>USLUGE TELEFONA, POŠTE I PRIJEVOZA</t>
  </si>
  <si>
    <t>FINANCIJSKA AGENCIJA</t>
  </si>
  <si>
    <t>85821130368</t>
  </si>
  <si>
    <t>RAČUNALNE USLUGE</t>
  </si>
  <si>
    <t>ZAGREBAČKI HOLDING d.o.o. - PODRUŽNICA ZET</t>
  </si>
  <si>
    <t>85584865987</t>
  </si>
  <si>
    <t>NAKNADE ZA PRIJEVOZ, ZA RAD NA TERENU I ODVOJENI ŽIVOT</t>
  </si>
  <si>
    <t>VODOOPSKRBA I ODVODNJA d.o.o.</t>
  </si>
  <si>
    <t>83416546499</t>
  </si>
  <si>
    <t>KOMUNALNE USLUGE</t>
  </si>
  <si>
    <t>ARS KOPIJA D.O.O.</t>
  </si>
  <si>
    <t>76506138139</t>
  </si>
  <si>
    <t>USLUGE PROMIDŽBE I INFORMIRANJA</t>
  </si>
  <si>
    <t>PEVEX D.D.</t>
  </si>
  <si>
    <t>73660371074</t>
  </si>
  <si>
    <t>SESVETE 10360</t>
  </si>
  <si>
    <t>UREDSKI MATERIJAL I OSTALI MATERIJALNI RASHODI</t>
  </si>
  <si>
    <t>MATERIJAL I DIJELOVI ZA TEKUĆE I INVESTICIJSKO ODRŽAVANJE</t>
  </si>
  <si>
    <t>OPTIMUS LAB d.o.o.</t>
  </si>
  <si>
    <t>71981294715</t>
  </si>
  <si>
    <t>ČAKOVEC 40000</t>
  </si>
  <si>
    <t>TELEMACH HRVATSKA d.o.o.</t>
  </si>
  <si>
    <t>70133616033</t>
  </si>
  <si>
    <t>ZAGREB 10000</t>
  </si>
  <si>
    <t>FERO TERM d.o.o.</t>
  </si>
  <si>
    <t>69638067216</t>
  </si>
  <si>
    <t>10255 DONJI STUPNIK</t>
  </si>
  <si>
    <t>HRT - HRVATSKA RADIO TELEVIZIJA</t>
  </si>
  <si>
    <t>68419124305</t>
  </si>
  <si>
    <t>PRISTOJBE I NAKNADE</t>
  </si>
  <si>
    <t>MD PRIJEVOZ I TRGOVINA D.O.O.</t>
  </si>
  <si>
    <t>67442957397</t>
  </si>
  <si>
    <t>MATERIJAL I SIROVINE</t>
  </si>
  <si>
    <t>UNIKOMERC AUTOMOBILI D.O.O.</t>
  </si>
  <si>
    <t>67236319316</t>
  </si>
  <si>
    <t xml:space="preserve">10410 VELIKA GORICA </t>
  </si>
  <si>
    <t>SITNI INVENTAR I AUTO GUME</t>
  </si>
  <si>
    <t>RENATO ALINČIĆ</t>
  </si>
  <si>
    <t>HEP OPSKRBA d.o.o.</t>
  </si>
  <si>
    <t>63073332379</t>
  </si>
  <si>
    <t>ENERGIJA</t>
  </si>
  <si>
    <t>KONZUM PLUS D.O.O.</t>
  </si>
  <si>
    <t>62226620908</t>
  </si>
  <si>
    <t>DOPRINOSI ZA MIROVINSKO OSIGURANJE</t>
  </si>
  <si>
    <t>GRADSKI URED ZA PROSTORNO UREĐENJE, IZGRADNJU GRADA, GRADITELJSTVO</t>
  </si>
  <si>
    <t>61817894937</t>
  </si>
  <si>
    <t>DUBROVNIK SUN D.O.O.</t>
  </si>
  <si>
    <t>60174672203</t>
  </si>
  <si>
    <t>DUBROVNIK 20000</t>
  </si>
  <si>
    <t>DOMAGOJ RODIN</t>
  </si>
  <si>
    <t>10040 ZAGREB</t>
  </si>
  <si>
    <t>HRVATSKE AUTOCESTE</t>
  </si>
  <si>
    <t>57500462912</t>
  </si>
  <si>
    <t>SAVEZ ENERGETIČARA HRVATSKE</t>
  </si>
  <si>
    <t>56822948795</t>
  </si>
  <si>
    <t>DRAGUTIN ANĐELO</t>
  </si>
  <si>
    <t>10431 SREBRNJAK - SVETA NEDELJA</t>
  </si>
  <si>
    <t>JADRANKA TURIZAM d.o.o.</t>
  </si>
  <si>
    <t>25295166877</t>
  </si>
  <si>
    <t xml:space="preserve">51551 VELI LOŠINJ </t>
  </si>
  <si>
    <t>TIHOMIR ŠUŠAK</t>
  </si>
  <si>
    <t xml:space="preserve">35214 DONJI ANDRIJEVCI </t>
  </si>
  <si>
    <t>STAKLO IVEK</t>
  </si>
  <si>
    <t>17194552146</t>
  </si>
  <si>
    <t>SUNCE HOTELI D.D.</t>
  </si>
  <si>
    <t>06916431329</t>
  </si>
  <si>
    <t>DIMNJAČARSKA OBRTNIČKA ZADRUGA</t>
  </si>
  <si>
    <t>01254445043</t>
  </si>
  <si>
    <t>Sveukupno:</t>
  </si>
  <si>
    <t>OSTALE NESPOMENUTE OBVEZE</t>
  </si>
  <si>
    <t>PLAĆE ZA REDOVAN RAD 02/2024 - BRUTO</t>
  </si>
  <si>
    <t>PLAĆE ZA REDOVAN RAD 02/2024 - PREKOVREMENI</t>
  </si>
  <si>
    <t>PLAĆE ZA REDOVAN RAD 02/2024 - POSEBAN UVJET</t>
  </si>
  <si>
    <t>PLAĆE ZA REDOVAN RAD 02/2024 - ZDRAVSTVENO</t>
  </si>
  <si>
    <t xml:space="preserve">PLAĆE ZA REDOVAN RAD 02/2024 - INVALIDI </t>
  </si>
  <si>
    <t>POMOĆNICI U NASTAVI 02/2024 - BRUTO</t>
  </si>
  <si>
    <t>POMOĆNICI U NASTAVI 02/2024 - ZDRAVSTVENO</t>
  </si>
  <si>
    <t>POMOĆNICI U NASTAVI 02/2024 - PRIJEVOZ</t>
  </si>
  <si>
    <t>UGOVOR O DJELU 02/2024</t>
  </si>
  <si>
    <t xml:space="preserve">PRIPRAVIK HZZ 02/2024 - BRUTO </t>
  </si>
  <si>
    <t>PRIPRAVIK HZZ 02/2024 - ZDRAVSTVENO</t>
  </si>
  <si>
    <t>PRIPRAVIK HZZ 02/2024 - PRIJEVOZ</t>
  </si>
  <si>
    <t>OBRAZOVANJE ODRASLIH 02/2024 - BRUTO</t>
  </si>
  <si>
    <t>OBRAZOVANJE ODRASLIH 02/2024 - ZDRAVSTVENO</t>
  </si>
  <si>
    <t>NAGRADA ZA USKRŠNJE BLAGDANE 2024</t>
  </si>
  <si>
    <t>MATERIJALNA PRAVA 02/2024</t>
  </si>
  <si>
    <t>NAGRADA ZA USKRŠNJE BLAGDANE 2024 - PRIPRAVNIK</t>
  </si>
  <si>
    <t xml:space="preserve">NAGRADA ZA USKRŠNJE BLAGDANE 2024 - POMOĆNIK U NASTAVI </t>
  </si>
  <si>
    <t>STRUČNJAK ZA TEHNIČKU PODRŠKU 02/2024</t>
  </si>
  <si>
    <t>ŠKOLSKI ODBOR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</si>
</sst>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90"/>
  <sheetViews>
    <sheetView tabSelected="1" zoomScaleNormal="100" workbookViewId="0">
      <selection activeCell="A4" sqref="A4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2562.5</v>
      </c>
      <c r="E7" s="10">
        <v>3232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2562.5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87.22</v>
      </c>
      <c r="E9" s="10">
        <v>3235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87.22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96.41</v>
      </c>
      <c r="E11" s="10">
        <v>3431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96.41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106.01</v>
      </c>
      <c r="E13" s="10">
        <v>1291</v>
      </c>
      <c r="F13" s="26" t="s">
        <v>25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106.01</v>
      </c>
      <c r="E14" s="23"/>
      <c r="F14" s="25"/>
    </row>
    <row r="15" spans="1:6" x14ac:dyDescent="0.25">
      <c r="A15" s="9" t="s">
        <v>26</v>
      </c>
      <c r="B15" s="14"/>
      <c r="C15" s="10" t="s">
        <v>27</v>
      </c>
      <c r="D15" s="18">
        <v>201</v>
      </c>
      <c r="E15" s="10">
        <v>3214</v>
      </c>
      <c r="F15" s="26" t="s">
        <v>28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201</v>
      </c>
      <c r="E16" s="23"/>
      <c r="F16" s="25"/>
    </row>
    <row r="17" spans="1:6" x14ac:dyDescent="0.25">
      <c r="A17" s="9" t="s">
        <v>29</v>
      </c>
      <c r="B17" s="14" t="s">
        <v>30</v>
      </c>
      <c r="C17" s="10" t="s">
        <v>16</v>
      </c>
      <c r="D17" s="18">
        <v>80</v>
      </c>
      <c r="E17" s="10">
        <v>3211</v>
      </c>
      <c r="F17" s="26" t="s">
        <v>31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80</v>
      </c>
      <c r="E18" s="23"/>
      <c r="F18" s="25"/>
    </row>
    <row r="19" spans="1:6" x14ac:dyDescent="0.25">
      <c r="A19" s="9" t="s">
        <v>32</v>
      </c>
      <c r="B19" s="14" t="s">
        <v>33</v>
      </c>
      <c r="C19" s="10" t="s">
        <v>20</v>
      </c>
      <c r="D19" s="18">
        <v>63.84</v>
      </c>
      <c r="E19" s="10">
        <v>3231</v>
      </c>
      <c r="F19" s="26" t="s">
        <v>34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63.84</v>
      </c>
      <c r="E20" s="23"/>
      <c r="F20" s="25"/>
    </row>
    <row r="21" spans="1:6" x14ac:dyDescent="0.25">
      <c r="A21" s="9" t="s">
        <v>35</v>
      </c>
      <c r="B21" s="14" t="s">
        <v>36</v>
      </c>
      <c r="C21" s="10" t="s">
        <v>20</v>
      </c>
      <c r="D21" s="18">
        <v>1.66</v>
      </c>
      <c r="E21" s="10">
        <v>3238</v>
      </c>
      <c r="F21" s="26" t="s">
        <v>37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1.66</v>
      </c>
      <c r="E22" s="23"/>
      <c r="F22" s="25"/>
    </row>
    <row r="23" spans="1:6" x14ac:dyDescent="0.25">
      <c r="A23" s="9" t="s">
        <v>38</v>
      </c>
      <c r="B23" s="14" t="s">
        <v>39</v>
      </c>
      <c r="C23" s="10" t="s">
        <v>20</v>
      </c>
      <c r="D23" s="18">
        <v>230.94</v>
      </c>
      <c r="E23" s="10">
        <v>3212</v>
      </c>
      <c r="F23" s="26" t="s">
        <v>40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230.94</v>
      </c>
      <c r="E24" s="23"/>
      <c r="F24" s="25"/>
    </row>
    <row r="25" spans="1:6" x14ac:dyDescent="0.25">
      <c r="A25" s="9" t="s">
        <v>41</v>
      </c>
      <c r="B25" s="14" t="s">
        <v>42</v>
      </c>
      <c r="C25" s="10" t="s">
        <v>20</v>
      </c>
      <c r="D25" s="18">
        <v>37.49</v>
      </c>
      <c r="E25" s="10">
        <v>3234</v>
      </c>
      <c r="F25" s="26" t="s">
        <v>43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37.49</v>
      </c>
      <c r="E26" s="23"/>
      <c r="F26" s="25"/>
    </row>
    <row r="27" spans="1:6" x14ac:dyDescent="0.25">
      <c r="A27" s="9" t="s">
        <v>44</v>
      </c>
      <c r="B27" s="14" t="s">
        <v>45</v>
      </c>
      <c r="C27" s="10" t="s">
        <v>16</v>
      </c>
      <c r="D27" s="18">
        <v>207.5</v>
      </c>
      <c r="E27" s="10">
        <v>3233</v>
      </c>
      <c r="F27" s="26" t="s">
        <v>46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207.5</v>
      </c>
      <c r="E28" s="23"/>
      <c r="F28" s="25"/>
    </row>
    <row r="29" spans="1:6" x14ac:dyDescent="0.25">
      <c r="A29" s="9" t="s">
        <v>47</v>
      </c>
      <c r="B29" s="14" t="s">
        <v>48</v>
      </c>
      <c r="C29" s="10" t="s">
        <v>49</v>
      </c>
      <c r="D29" s="18">
        <v>75.52</v>
      </c>
      <c r="E29" s="10">
        <v>3221</v>
      </c>
      <c r="F29" s="26" t="s">
        <v>50</v>
      </c>
    </row>
    <row r="30" spans="1:6" x14ac:dyDescent="0.25">
      <c r="A30" s="9"/>
      <c r="B30" s="14"/>
      <c r="C30" s="10"/>
      <c r="D30" s="18">
        <v>431.16</v>
      </c>
      <c r="E30" s="10">
        <v>3224</v>
      </c>
      <c r="F30" s="27" t="s">
        <v>51</v>
      </c>
    </row>
    <row r="31" spans="1:6" ht="27" customHeight="1" thickBot="1" x14ac:dyDescent="0.3">
      <c r="A31" s="21" t="s">
        <v>13</v>
      </c>
      <c r="B31" s="22"/>
      <c r="C31" s="23"/>
      <c r="D31" s="24">
        <f>SUM(D29:D30)</f>
        <v>506.68</v>
      </c>
      <c r="E31" s="23"/>
      <c r="F31" s="25"/>
    </row>
    <row r="32" spans="1:6" x14ac:dyDescent="0.25">
      <c r="A32" s="9" t="s">
        <v>52</v>
      </c>
      <c r="B32" s="14" t="s">
        <v>53</v>
      </c>
      <c r="C32" s="10" t="s">
        <v>54</v>
      </c>
      <c r="D32" s="18">
        <v>68.75</v>
      </c>
      <c r="E32" s="10">
        <v>3238</v>
      </c>
      <c r="F32" s="26" t="s">
        <v>37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68.75</v>
      </c>
      <c r="E33" s="23"/>
      <c r="F33" s="25"/>
    </row>
    <row r="34" spans="1:6" x14ac:dyDescent="0.25">
      <c r="A34" s="9" t="s">
        <v>55</v>
      </c>
      <c r="B34" s="14" t="s">
        <v>56</v>
      </c>
      <c r="C34" s="10" t="s">
        <v>57</v>
      </c>
      <c r="D34" s="18">
        <v>151.65</v>
      </c>
      <c r="E34" s="10">
        <v>3231</v>
      </c>
      <c r="F34" s="26" t="s">
        <v>34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151.65</v>
      </c>
      <c r="E35" s="23"/>
      <c r="F35" s="25"/>
    </row>
    <row r="36" spans="1:6" x14ac:dyDescent="0.25">
      <c r="A36" s="9" t="s">
        <v>58</v>
      </c>
      <c r="B36" s="14" t="s">
        <v>59</v>
      </c>
      <c r="C36" s="10" t="s">
        <v>60</v>
      </c>
      <c r="D36" s="18">
        <v>840.84</v>
      </c>
      <c r="E36" s="10">
        <v>1291</v>
      </c>
      <c r="F36" s="26" t="s">
        <v>25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840.84</v>
      </c>
      <c r="E37" s="23"/>
      <c r="F37" s="25"/>
    </row>
    <row r="38" spans="1:6" x14ac:dyDescent="0.25">
      <c r="A38" s="9" t="s">
        <v>61</v>
      </c>
      <c r="B38" s="14" t="s">
        <v>62</v>
      </c>
      <c r="C38" s="10" t="s">
        <v>20</v>
      </c>
      <c r="D38" s="18">
        <v>10.62</v>
      </c>
      <c r="E38" s="10">
        <v>3295</v>
      </c>
      <c r="F38" s="26" t="s">
        <v>63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10.62</v>
      </c>
      <c r="E39" s="23"/>
      <c r="F39" s="25"/>
    </row>
    <row r="40" spans="1:6" x14ac:dyDescent="0.25">
      <c r="A40" s="9" t="s">
        <v>64</v>
      </c>
      <c r="B40" s="14" t="s">
        <v>65</v>
      </c>
      <c r="C40" s="10" t="s">
        <v>16</v>
      </c>
      <c r="D40" s="18">
        <v>133.75</v>
      </c>
      <c r="E40" s="10">
        <v>3222</v>
      </c>
      <c r="F40" s="26" t="s">
        <v>66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133.75</v>
      </c>
      <c r="E41" s="23"/>
      <c r="F41" s="25"/>
    </row>
    <row r="42" spans="1:6" x14ac:dyDescent="0.25">
      <c r="A42" s="9" t="s">
        <v>67</v>
      </c>
      <c r="B42" s="14" t="s">
        <v>68</v>
      </c>
      <c r="C42" s="10" t="s">
        <v>69</v>
      </c>
      <c r="D42" s="18">
        <v>572.5</v>
      </c>
      <c r="E42" s="10">
        <v>3225</v>
      </c>
      <c r="F42" s="26" t="s">
        <v>70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572.5</v>
      </c>
      <c r="E43" s="23"/>
      <c r="F43" s="25"/>
    </row>
    <row r="44" spans="1:6" x14ac:dyDescent="0.25">
      <c r="A44" s="9" t="s">
        <v>71</v>
      </c>
      <c r="B44" s="14"/>
      <c r="C44" s="10" t="s">
        <v>16</v>
      </c>
      <c r="D44" s="18">
        <v>246</v>
      </c>
      <c r="E44" s="10">
        <v>3214</v>
      </c>
      <c r="F44" s="26" t="s">
        <v>28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246</v>
      </c>
      <c r="E45" s="23"/>
      <c r="F45" s="25"/>
    </row>
    <row r="46" spans="1:6" x14ac:dyDescent="0.25">
      <c r="A46" s="9" t="s">
        <v>72</v>
      </c>
      <c r="B46" s="14" t="s">
        <v>73</v>
      </c>
      <c r="C46" s="10" t="s">
        <v>20</v>
      </c>
      <c r="D46" s="18">
        <v>1639.43</v>
      </c>
      <c r="E46" s="10">
        <v>3223</v>
      </c>
      <c r="F46" s="26" t="s">
        <v>74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1639.43</v>
      </c>
      <c r="E47" s="23"/>
      <c r="F47" s="25"/>
    </row>
    <row r="48" spans="1:6" x14ac:dyDescent="0.25">
      <c r="A48" s="9" t="s">
        <v>75</v>
      </c>
      <c r="B48" s="14" t="s">
        <v>76</v>
      </c>
      <c r="C48" s="10" t="s">
        <v>20</v>
      </c>
      <c r="D48" s="18">
        <v>2000</v>
      </c>
      <c r="E48" s="10">
        <v>3131</v>
      </c>
      <c r="F48" s="26" t="s">
        <v>77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2000</v>
      </c>
      <c r="E49" s="23"/>
      <c r="F49" s="25"/>
    </row>
    <row r="50" spans="1:6" x14ac:dyDescent="0.25">
      <c r="A50" s="9" t="s">
        <v>78</v>
      </c>
      <c r="B50" s="14" t="s">
        <v>79</v>
      </c>
      <c r="C50" s="10" t="s">
        <v>20</v>
      </c>
      <c r="D50" s="18">
        <v>65.75</v>
      </c>
      <c r="E50" s="10">
        <v>3234</v>
      </c>
      <c r="F50" s="26" t="s">
        <v>43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65.75</v>
      </c>
      <c r="E51" s="23"/>
      <c r="F51" s="25"/>
    </row>
    <row r="52" spans="1:6" x14ac:dyDescent="0.25">
      <c r="A52" s="9" t="s">
        <v>80</v>
      </c>
      <c r="B52" s="14" t="s">
        <v>81</v>
      </c>
      <c r="C52" s="10" t="s">
        <v>82</v>
      </c>
      <c r="D52" s="18">
        <v>232.95</v>
      </c>
      <c r="E52" s="10">
        <v>1291</v>
      </c>
      <c r="F52" s="26" t="s">
        <v>25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232.95</v>
      </c>
      <c r="E53" s="23"/>
      <c r="F53" s="25"/>
    </row>
    <row r="54" spans="1:6" x14ac:dyDescent="0.25">
      <c r="A54" s="9" t="s">
        <v>83</v>
      </c>
      <c r="B54" s="14"/>
      <c r="C54" s="10" t="s">
        <v>84</v>
      </c>
      <c r="D54" s="18">
        <v>783.1</v>
      </c>
      <c r="E54" s="10">
        <v>3211</v>
      </c>
      <c r="F54" s="26" t="s">
        <v>31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783.1</v>
      </c>
      <c r="E55" s="23"/>
      <c r="F55" s="25"/>
    </row>
    <row r="56" spans="1:6" x14ac:dyDescent="0.25">
      <c r="A56" s="9" t="s">
        <v>85</v>
      </c>
      <c r="B56" s="14" t="s">
        <v>86</v>
      </c>
      <c r="C56" s="10" t="s">
        <v>20</v>
      </c>
      <c r="D56" s="18">
        <v>58.1</v>
      </c>
      <c r="E56" s="10">
        <v>3211</v>
      </c>
      <c r="F56" s="26" t="s">
        <v>31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58.1</v>
      </c>
      <c r="E57" s="23"/>
      <c r="F57" s="25"/>
    </row>
    <row r="58" spans="1:6" x14ac:dyDescent="0.25">
      <c r="A58" s="9" t="s">
        <v>87</v>
      </c>
      <c r="B58" s="14" t="s">
        <v>88</v>
      </c>
      <c r="C58" s="10" t="s">
        <v>16</v>
      </c>
      <c r="D58" s="18">
        <v>53.75</v>
      </c>
      <c r="E58" s="10">
        <v>1291</v>
      </c>
      <c r="F58" s="26" t="s">
        <v>25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53.75</v>
      </c>
      <c r="E59" s="23"/>
      <c r="F59" s="25"/>
    </row>
    <row r="60" spans="1:6" x14ac:dyDescent="0.25">
      <c r="A60" s="9" t="s">
        <v>89</v>
      </c>
      <c r="B60" s="14"/>
      <c r="C60" s="10" t="s">
        <v>90</v>
      </c>
      <c r="D60" s="18">
        <v>16</v>
      </c>
      <c r="E60" s="10">
        <v>3214</v>
      </c>
      <c r="F60" s="26" t="s">
        <v>28</v>
      </c>
    </row>
    <row r="61" spans="1:6" x14ac:dyDescent="0.25">
      <c r="A61" s="9"/>
      <c r="B61" s="14"/>
      <c r="C61" s="10"/>
      <c r="D61" s="18">
        <v>102.22</v>
      </c>
      <c r="E61" s="10">
        <v>3954</v>
      </c>
      <c r="F61" s="27" t="s">
        <v>103</v>
      </c>
    </row>
    <row r="62" spans="1:6" ht="27" customHeight="1" thickBot="1" x14ac:dyDescent="0.3">
      <c r="A62" s="21" t="s">
        <v>13</v>
      </c>
      <c r="B62" s="22"/>
      <c r="C62" s="23"/>
      <c r="D62" s="24">
        <f>SUM(D60:D61)</f>
        <v>118.22</v>
      </c>
      <c r="E62" s="23"/>
      <c r="F62" s="25"/>
    </row>
    <row r="63" spans="1:6" x14ac:dyDescent="0.25">
      <c r="A63" s="9" t="s">
        <v>91</v>
      </c>
      <c r="B63" s="14" t="s">
        <v>92</v>
      </c>
      <c r="C63" s="10" t="s">
        <v>93</v>
      </c>
      <c r="D63" s="18">
        <v>337.9</v>
      </c>
      <c r="E63" s="10">
        <v>1291</v>
      </c>
      <c r="F63" s="26" t="s">
        <v>25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337.9</v>
      </c>
      <c r="E64" s="23"/>
      <c r="F64" s="25"/>
    </row>
    <row r="65" spans="1:6" x14ac:dyDescent="0.25">
      <c r="A65" s="9" t="s">
        <v>94</v>
      </c>
      <c r="B65" s="14"/>
      <c r="C65" s="10" t="s">
        <v>95</v>
      </c>
      <c r="D65" s="18">
        <v>16</v>
      </c>
      <c r="E65" s="10">
        <v>3214</v>
      </c>
      <c r="F65" s="26" t="s">
        <v>28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16</v>
      </c>
      <c r="E66" s="23"/>
      <c r="F66" s="25"/>
    </row>
    <row r="67" spans="1:6" x14ac:dyDescent="0.25">
      <c r="A67" s="9" t="s">
        <v>96</v>
      </c>
      <c r="B67" s="14" t="s">
        <v>97</v>
      </c>
      <c r="C67" s="10" t="s">
        <v>16</v>
      </c>
      <c r="D67" s="18">
        <v>48</v>
      </c>
      <c r="E67" s="10">
        <v>3232</v>
      </c>
      <c r="F67" s="26" t="s">
        <v>12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48</v>
      </c>
      <c r="E68" s="23"/>
      <c r="F68" s="25"/>
    </row>
    <row r="69" spans="1:6" x14ac:dyDescent="0.25">
      <c r="A69" s="9" t="s">
        <v>98</v>
      </c>
      <c r="B69" s="14" t="s">
        <v>99</v>
      </c>
      <c r="C69" s="10" t="s">
        <v>27</v>
      </c>
      <c r="D69" s="18">
        <v>320</v>
      </c>
      <c r="E69" s="10">
        <v>1291</v>
      </c>
      <c r="F69" s="26" t="s">
        <v>25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320</v>
      </c>
      <c r="E70" s="23"/>
      <c r="F70" s="25"/>
    </row>
    <row r="71" spans="1:6" x14ac:dyDescent="0.25">
      <c r="A71" s="9" t="s">
        <v>100</v>
      </c>
      <c r="B71" s="14" t="s">
        <v>101</v>
      </c>
      <c r="C71" s="10" t="s">
        <v>20</v>
      </c>
      <c r="D71" s="18">
        <v>434.79</v>
      </c>
      <c r="E71" s="10">
        <v>3232</v>
      </c>
      <c r="F71" s="26" t="s">
        <v>12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434.79</v>
      </c>
      <c r="E72" s="23"/>
      <c r="F72" s="25"/>
    </row>
    <row r="73" spans="1:6" x14ac:dyDescent="0.25">
      <c r="A73" s="9"/>
      <c r="B73" s="14"/>
      <c r="C73" s="10"/>
      <c r="D73" s="18">
        <v>66609.350000000006</v>
      </c>
      <c r="E73" s="10">
        <v>3111</v>
      </c>
      <c r="F73" s="26" t="s">
        <v>104</v>
      </c>
    </row>
    <row r="74" spans="1:6" x14ac:dyDescent="0.25">
      <c r="A74" s="9"/>
      <c r="B74" s="14"/>
      <c r="C74" s="10"/>
      <c r="D74" s="18">
        <v>4123.21</v>
      </c>
      <c r="E74" s="10">
        <v>3113</v>
      </c>
      <c r="F74" s="27" t="s">
        <v>105</v>
      </c>
    </row>
    <row r="75" spans="1:6" x14ac:dyDescent="0.25">
      <c r="A75" s="9"/>
      <c r="B75" s="14"/>
      <c r="C75" s="10"/>
      <c r="D75" s="18">
        <v>997.6</v>
      </c>
      <c r="E75" s="10">
        <v>3114</v>
      </c>
      <c r="F75" s="27" t="s">
        <v>106</v>
      </c>
    </row>
    <row r="76" spans="1:6" x14ac:dyDescent="0.25">
      <c r="A76" s="9"/>
      <c r="B76" s="14"/>
      <c r="C76" s="10"/>
      <c r="D76" s="18">
        <v>11835.5</v>
      </c>
      <c r="E76" s="10">
        <v>3132</v>
      </c>
      <c r="F76" s="27" t="s">
        <v>107</v>
      </c>
    </row>
    <row r="77" spans="1:6" x14ac:dyDescent="0.25">
      <c r="A77" s="9"/>
      <c r="B77" s="14"/>
      <c r="C77" s="10"/>
      <c r="D77" s="18">
        <v>140</v>
      </c>
      <c r="E77" s="10">
        <v>3295</v>
      </c>
      <c r="F77" s="27" t="s">
        <v>108</v>
      </c>
    </row>
    <row r="78" spans="1:6" x14ac:dyDescent="0.25">
      <c r="A78" s="9"/>
      <c r="B78" s="14"/>
      <c r="C78" s="10"/>
      <c r="D78" s="18">
        <v>953.12</v>
      </c>
      <c r="E78" s="10">
        <v>3111</v>
      </c>
      <c r="F78" s="27" t="s">
        <v>109</v>
      </c>
    </row>
    <row r="79" spans="1:6" x14ac:dyDescent="0.25">
      <c r="A79" s="9"/>
      <c r="B79" s="14"/>
      <c r="C79" s="10"/>
      <c r="D79" s="18">
        <v>157.26</v>
      </c>
      <c r="E79" s="10">
        <v>3132</v>
      </c>
      <c r="F79" s="27" t="s">
        <v>110</v>
      </c>
    </row>
    <row r="80" spans="1:6" x14ac:dyDescent="0.25">
      <c r="A80" s="9"/>
      <c r="B80" s="14"/>
      <c r="C80" s="10"/>
      <c r="D80" s="18">
        <v>38.49</v>
      </c>
      <c r="E80" s="10">
        <v>3212</v>
      </c>
      <c r="F80" s="27" t="s">
        <v>111</v>
      </c>
    </row>
    <row r="81" spans="1:6" x14ac:dyDescent="0.25">
      <c r="A81" s="9"/>
      <c r="B81" s="14"/>
      <c r="C81" s="10"/>
      <c r="D81" s="18">
        <v>1337.3</v>
      </c>
      <c r="E81" s="10">
        <v>3111</v>
      </c>
      <c r="F81" s="27" t="s">
        <v>113</v>
      </c>
    </row>
    <row r="82" spans="1:6" x14ac:dyDescent="0.25">
      <c r="A82" s="9"/>
      <c r="B82" s="14"/>
      <c r="C82" s="10"/>
      <c r="D82" s="18">
        <v>220.65</v>
      </c>
      <c r="E82" s="10">
        <v>3132</v>
      </c>
      <c r="F82" s="27" t="s">
        <v>114</v>
      </c>
    </row>
    <row r="83" spans="1:6" x14ac:dyDescent="0.25">
      <c r="A83" s="9"/>
      <c r="B83" s="14"/>
      <c r="C83" s="10"/>
      <c r="D83" s="18">
        <v>47.78</v>
      </c>
      <c r="E83" s="10">
        <v>3212</v>
      </c>
      <c r="F83" s="27" t="s">
        <v>115</v>
      </c>
    </row>
    <row r="84" spans="1:6" x14ac:dyDescent="0.25">
      <c r="A84" s="9"/>
      <c r="B84" s="14"/>
      <c r="C84" s="10"/>
      <c r="D84" s="18">
        <v>2900.3</v>
      </c>
      <c r="E84" s="10">
        <v>3113</v>
      </c>
      <c r="F84" s="27" t="s">
        <v>116</v>
      </c>
    </row>
    <row r="85" spans="1:6" x14ac:dyDescent="0.25">
      <c r="A85" s="9"/>
      <c r="B85" s="14"/>
      <c r="C85" s="10"/>
      <c r="D85" s="18">
        <v>190</v>
      </c>
      <c r="E85" s="10">
        <v>3121</v>
      </c>
      <c r="F85" s="27" t="s">
        <v>116</v>
      </c>
    </row>
    <row r="86" spans="1:6" x14ac:dyDescent="0.25">
      <c r="A86" s="9"/>
      <c r="B86" s="14"/>
      <c r="C86" s="10"/>
      <c r="D86" s="18">
        <v>478.56</v>
      </c>
      <c r="E86" s="10">
        <v>3132</v>
      </c>
      <c r="F86" s="27" t="s">
        <v>117</v>
      </c>
    </row>
    <row r="87" spans="1:6" x14ac:dyDescent="0.25">
      <c r="A87" s="9"/>
      <c r="B87" s="14"/>
      <c r="C87" s="10"/>
      <c r="D87" s="18">
        <v>1833.07</v>
      </c>
      <c r="E87" s="10">
        <v>3212</v>
      </c>
      <c r="F87" s="27" t="s">
        <v>40</v>
      </c>
    </row>
    <row r="88" spans="1:6" x14ac:dyDescent="0.25">
      <c r="A88" s="9"/>
      <c r="B88" s="14"/>
      <c r="C88" s="10"/>
      <c r="D88" s="18">
        <v>951.38</v>
      </c>
      <c r="E88" s="10">
        <v>3237</v>
      </c>
      <c r="F88" s="27" t="s">
        <v>112</v>
      </c>
    </row>
    <row r="89" spans="1:6" x14ac:dyDescent="0.25">
      <c r="A89" s="9"/>
      <c r="B89" s="14"/>
      <c r="C89" s="10"/>
      <c r="D89" s="18">
        <v>3900</v>
      </c>
      <c r="E89" s="10">
        <v>3121</v>
      </c>
      <c r="F89" s="27" t="s">
        <v>118</v>
      </c>
    </row>
    <row r="90" spans="1:6" x14ac:dyDescent="0.25">
      <c r="A90" s="9"/>
      <c r="B90" s="14"/>
      <c r="C90" s="10"/>
      <c r="D90" s="18">
        <v>662.16</v>
      </c>
      <c r="E90" s="10">
        <v>3121</v>
      </c>
      <c r="F90" s="27" t="s">
        <v>119</v>
      </c>
    </row>
    <row r="91" spans="1:6" x14ac:dyDescent="0.25">
      <c r="A91" s="9"/>
      <c r="B91" s="14"/>
      <c r="C91" s="10"/>
      <c r="D91" s="18">
        <v>100</v>
      </c>
      <c r="E91" s="10">
        <v>3121</v>
      </c>
      <c r="F91" s="27" t="s">
        <v>120</v>
      </c>
    </row>
    <row r="92" spans="1:6" x14ac:dyDescent="0.25">
      <c r="A92" s="9"/>
      <c r="B92" s="14"/>
      <c r="C92" s="10"/>
      <c r="D92" s="18">
        <v>100</v>
      </c>
      <c r="E92" s="10">
        <v>3121</v>
      </c>
      <c r="F92" s="27" t="s">
        <v>121</v>
      </c>
    </row>
    <row r="93" spans="1:6" x14ac:dyDescent="0.25">
      <c r="A93" s="9"/>
      <c r="B93" s="14"/>
      <c r="C93" s="10"/>
      <c r="D93" s="18">
        <v>311.27999999999997</v>
      </c>
      <c r="E93" s="10">
        <v>3291</v>
      </c>
      <c r="F93" s="27" t="s">
        <v>123</v>
      </c>
    </row>
    <row r="94" spans="1:6" x14ac:dyDescent="0.25">
      <c r="A94" s="9"/>
      <c r="B94" s="14"/>
      <c r="C94" s="10"/>
      <c r="D94" s="18">
        <v>87.33</v>
      </c>
      <c r="E94" s="10">
        <v>3237</v>
      </c>
      <c r="F94" s="27" t="s">
        <v>122</v>
      </c>
    </row>
    <row r="95" spans="1:6" ht="21" customHeight="1" thickBot="1" x14ac:dyDescent="0.3">
      <c r="A95" s="21" t="s">
        <v>13</v>
      </c>
      <c r="B95" s="22"/>
      <c r="C95" s="23"/>
      <c r="D95" s="24">
        <f>SUM(D73:D94)</f>
        <v>97974.340000000026</v>
      </c>
      <c r="E95" s="23"/>
      <c r="F95" s="25"/>
    </row>
    <row r="96" spans="1:6" ht="15.75" thickBot="1" x14ac:dyDescent="0.3">
      <c r="A96" s="28" t="s">
        <v>102</v>
      </c>
      <c r="B96" s="29"/>
      <c r="C96" s="30"/>
      <c r="D96" s="31">
        <f>SUM(D8,D10,D12,D14,D16,D18,D20,D22,D24,D26,D28,D31,D33,D35,D37,D39,D41,D43,D45,D47,D49,D51,D53,D55,D57,D59,D62,D64,D66,D68,D70,D72,D95)</f>
        <v>110287.69000000003</v>
      </c>
      <c r="E96" s="30"/>
      <c r="F96" s="32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2024-05-06T09:53:20Z</dcterms:modified>
</cp:coreProperties>
</file>