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605D06A-CB5B-4B11-BE60-39B7006D11DD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5" i="1"/>
  <c r="D63" i="1"/>
  <c r="D61" i="1"/>
  <c r="D59" i="1"/>
  <c r="D57" i="1"/>
  <c r="D55" i="1"/>
  <c r="D53" i="1"/>
  <c r="D51" i="1"/>
  <c r="D49" i="1"/>
  <c r="D47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85" i="1" l="1"/>
</calcChain>
</file>

<file path=xl/sharedStrings.xml><?xml version="1.0" encoding="utf-8"?>
<sst xmlns="http://schemas.openxmlformats.org/spreadsheetml/2006/main" count="166" uniqueCount="104">
  <si>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</si>
  <si>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</si>
  <si>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</si>
  <si>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</si>
  <si>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</si>
  <si>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</si>
  <si>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</si>
  <si>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ŠKOLA ZA MONTAŽU INSTALACIJA I METALNIH KONSTRUKCIJA_x000D_
SVETI DUH 129_x000D_
10000 ZAGREB_x000D_
Tel: 01/3700-736   Fax: 01-3700-735_x000D_
OIB: 23029712876_x000D_
Mail: skola@smimk.hr_x000D_
IBAN: HR3523600001101513019</t>
  </si>
  <si>
    <t>Isplata Sredstava Za Razdoblje: 01.02.2024 Do 29.02.2024</t>
  </si>
  <si>
    <t>BEST COPY D.O.O.</t>
  </si>
  <si>
    <t>95659198757</t>
  </si>
  <si>
    <t>10000 ZAGREB</t>
  </si>
  <si>
    <t>ZAKUPNINE I NAJAMNINE</t>
  </si>
  <si>
    <t>Ukupno:</t>
  </si>
  <si>
    <t>ZAGREBAČKA BANKA d.d.</t>
  </si>
  <si>
    <t>92963223473</t>
  </si>
  <si>
    <t>ZAGREB</t>
  </si>
  <si>
    <t>BANKARSKE USLUGE I USLUGE PLATNOG PROMETA</t>
  </si>
  <si>
    <t>DARKO SUŠAC</t>
  </si>
  <si>
    <t xml:space="preserve">10000 ZAGREB </t>
  </si>
  <si>
    <t>OSTALE NAKNADE TROŠKOVA ZAPOSLENIMA</t>
  </si>
  <si>
    <t>FINANCIJSKA AGENCIJA</t>
  </si>
  <si>
    <t>85821130368</t>
  </si>
  <si>
    <t>RAČUNALNE USLUGE</t>
  </si>
  <si>
    <t>ZAGREBAČKI HOLDING d.o.o. - PODRUŽNICA ČISTOĆA</t>
  </si>
  <si>
    <t>85584865987</t>
  </si>
  <si>
    <t>KOMUNALNE USLUGE</t>
  </si>
  <si>
    <t>ZAGREBAČKI HOLDING d.o.o. - PODRUŽNICA ZET</t>
  </si>
  <si>
    <t>NAKNADE ZA PRIJEVOZ, ZA RAD NA TERENU I ODVOJENI ŽIVOT</t>
  </si>
  <si>
    <t>VODOOPSKRBA I ODVODNJA d.o.o.</t>
  </si>
  <si>
    <t>83416546499</t>
  </si>
  <si>
    <t>OPTIMUS LAB d.o.o.</t>
  </si>
  <si>
    <t>71981294715</t>
  </si>
  <si>
    <t>ČAKOVEC 40000</t>
  </si>
  <si>
    <t>BAUHAUS-Zagreb k.d.</t>
  </si>
  <si>
    <t>71642207963</t>
  </si>
  <si>
    <t>MATERIJAL I DIJELOVI ZA TEKUĆE I INVESTICIJSKO ODRŽAVANJE</t>
  </si>
  <si>
    <t>TELEMACH HRVATSKA d.o.o.</t>
  </si>
  <si>
    <t>70133616033</t>
  </si>
  <si>
    <t>ZAGREB 10000</t>
  </si>
  <si>
    <t>USLUGE TELEFONA, POŠTE I PRIJEVOZA</t>
  </si>
  <si>
    <t>FERO TERM d.o.o.</t>
  </si>
  <si>
    <t>69638067216</t>
  </si>
  <si>
    <t>10255 DONJI STUPNIK</t>
  </si>
  <si>
    <t>UREDSKI MATERIJAL I OSTALI MATERIJALNI RASHODI</t>
  </si>
  <si>
    <t>HRT - HRVATSKA RADIO TELEVIZIJA</t>
  </si>
  <si>
    <t>68419124305</t>
  </si>
  <si>
    <t>PRISTOJBE I NAKNADE</t>
  </si>
  <si>
    <t>RENATO ALINČIĆ</t>
  </si>
  <si>
    <t>LIDL HRVATSKA D.O.O. K.D.</t>
  </si>
  <si>
    <t>66089976432</t>
  </si>
  <si>
    <t>MATERIJAL I SIROVINE</t>
  </si>
  <si>
    <t>NARODNE NOVINE d.d.</t>
  </si>
  <si>
    <t>65446066176</t>
  </si>
  <si>
    <t>POTRAŽIVANJA ZA NAKNADE KOJE SE REFUNDIRAJU I PREDUJMOVE</t>
  </si>
  <si>
    <t>HEP OPSKRBA d.o.o.</t>
  </si>
  <si>
    <t>63073332379</t>
  </si>
  <si>
    <t>ENERGIJA</t>
  </si>
  <si>
    <t>KONZUM PLUS D.O.O.</t>
  </si>
  <si>
    <t>62226620908</t>
  </si>
  <si>
    <t>GRADSKI URED ZA PROSTORNO UREĐENJE, IZGRADNJU GRADA, GRADITELJSTVO</t>
  </si>
  <si>
    <t>61817894937</t>
  </si>
  <si>
    <t>DOMAGOJ RODIN</t>
  </si>
  <si>
    <t>10040 ZAGREB</t>
  </si>
  <si>
    <t>DRAGUTIN ANĐELO</t>
  </si>
  <si>
    <t>10431 SREBRNJAK - SVETA NEDELJA</t>
  </si>
  <si>
    <t>NINOSLAV DUMENČIĆ</t>
  </si>
  <si>
    <t>NIKOLINA ČOKOR</t>
  </si>
  <si>
    <t xml:space="preserve">10370 DUGO SELO </t>
  </si>
  <si>
    <t>SLUŽBENA PUTOVANJA</t>
  </si>
  <si>
    <t>HEP-PLIN D.O.O.</t>
  </si>
  <si>
    <t>41317489366</t>
  </si>
  <si>
    <t>31000 OSIJEK</t>
  </si>
  <si>
    <t>GORDANA VIDAKOVIĆ DUIĆ</t>
  </si>
  <si>
    <t>TIHOMIR ŠUŠAK</t>
  </si>
  <si>
    <t xml:space="preserve">35214 DONJI ANDRIJEVCI </t>
  </si>
  <si>
    <t>MATIJA LISAK</t>
  </si>
  <si>
    <t xml:space="preserve">10291 ZDENCI BRDOVEČKI </t>
  </si>
  <si>
    <t>GLOBAL DISTRI d.o.o.</t>
  </si>
  <si>
    <t>05743327409</t>
  </si>
  <si>
    <t xml:space="preserve">SAMOBOR </t>
  </si>
  <si>
    <t>KRISTINA DOMENKUŠ</t>
  </si>
  <si>
    <t>05144589752</t>
  </si>
  <si>
    <t>ŠKOLSKE NOVINE d.o.o.</t>
  </si>
  <si>
    <t>-</t>
  </si>
  <si>
    <t>Sveukupno:</t>
  </si>
  <si>
    <t>OSTALE NESPOMENUTE OBVEZE</t>
  </si>
  <si>
    <t>PLAĆE ZA REDOVAN RAD 01/2024 - BRUTO</t>
  </si>
  <si>
    <t>PLAĆE ZA REDOVAN RAD 01/2024 - PREKOVREMENI</t>
  </si>
  <si>
    <t>PLAĆE ZA REDOVAN RAD 01/2024 - POSEBAN UVJET</t>
  </si>
  <si>
    <t>PLAĆE ZA REDOVAN RAD 01/2024 - ZDRAVSTVENO</t>
  </si>
  <si>
    <t>PLAĆE ZA REDOVAN RAD 01/2024 - INVALIDI</t>
  </si>
  <si>
    <t>POMOĆNIK U NASTAVI 01/2024 - BRUTO</t>
  </si>
  <si>
    <t>POMOĆNIK U NASTAVI 01/2024 - ZDRAVSTVENO</t>
  </si>
  <si>
    <t>UGOVOR O DJELU 01/2024</t>
  </si>
  <si>
    <t xml:space="preserve">POMOĆNIK U NASTAVI 01/2024 - PRIJEVOZ </t>
  </si>
  <si>
    <t>STRUČNJAK ZA TEHNIČKU PODRŠKU 12/2023</t>
  </si>
  <si>
    <t>PRIPRAVNIK HZZ 01/2024 - BRUTO</t>
  </si>
  <si>
    <t>PRIPRAVNIK HZZ 01/2024 - ZDRAVSTVENO</t>
  </si>
  <si>
    <t>PRIPRAVNIK HZZ 01/2024 - PRIJEVOZ</t>
  </si>
  <si>
    <t>NAKNADE ZA PRIJEVOZ, ZA RAD NA TERENU I ODVOJENI ŽIVOT 01/2024</t>
  </si>
  <si>
    <t>STRUČNJAK ZA TEHNIČKU PODRŠKU 01/2024</t>
  </si>
  <si>
    <t>OBRAZOVANJE ODRASLIH 01/2024 - BRUTO</t>
  </si>
  <si>
    <t>OBRAZOVANJE ODRASLIH 01/2024 - ZDRAVSTVENO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</si>
</sst>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92"/>
  <sheetViews>
    <sheetView tabSelected="1" zoomScaleNormal="100" workbookViewId="0">
      <selection activeCell="A4" sqref="A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119.11</v>
      </c>
      <c r="E7" s="10">
        <v>3235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119.11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90.93</v>
      </c>
      <c r="E9" s="10">
        <v>3431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90.93</v>
      </c>
      <c r="E10" s="23"/>
      <c r="F10" s="25"/>
    </row>
    <row r="11" spans="1:6" x14ac:dyDescent="0.25">
      <c r="A11" s="9" t="s">
        <v>18</v>
      </c>
      <c r="B11" s="14"/>
      <c r="C11" s="10" t="s">
        <v>19</v>
      </c>
      <c r="D11" s="18">
        <v>235.5</v>
      </c>
      <c r="E11" s="10">
        <v>3214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235.5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16</v>
      </c>
      <c r="D13" s="18">
        <v>1.91</v>
      </c>
      <c r="E13" s="10">
        <v>3238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1.91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16</v>
      </c>
      <c r="D15" s="18">
        <v>537.53</v>
      </c>
      <c r="E15" s="10">
        <v>3234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537.53</v>
      </c>
      <c r="E16" s="23"/>
      <c r="F16" s="25"/>
    </row>
    <row r="17" spans="1:6" x14ac:dyDescent="0.25">
      <c r="A17" s="9" t="s">
        <v>27</v>
      </c>
      <c r="B17" s="14" t="s">
        <v>25</v>
      </c>
      <c r="C17" s="10" t="s">
        <v>16</v>
      </c>
      <c r="D17" s="18">
        <v>269.43</v>
      </c>
      <c r="E17" s="10">
        <v>3212</v>
      </c>
      <c r="F17" s="26" t="s">
        <v>28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269.43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16</v>
      </c>
      <c r="D19" s="18">
        <v>37.49</v>
      </c>
      <c r="E19" s="10">
        <v>3234</v>
      </c>
      <c r="F19" s="26" t="s">
        <v>26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37.49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33</v>
      </c>
      <c r="D21" s="18">
        <v>68.75</v>
      </c>
      <c r="E21" s="10">
        <v>3238</v>
      </c>
      <c r="F21" s="26" t="s">
        <v>23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68.75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11</v>
      </c>
      <c r="D23" s="18">
        <v>312.76</v>
      </c>
      <c r="E23" s="10">
        <v>3224</v>
      </c>
      <c r="F23" s="26" t="s">
        <v>36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312.76</v>
      </c>
      <c r="E24" s="23"/>
      <c r="F24" s="25"/>
    </row>
    <row r="25" spans="1:6" x14ac:dyDescent="0.25">
      <c r="A25" s="9" t="s">
        <v>37</v>
      </c>
      <c r="B25" s="14" t="s">
        <v>38</v>
      </c>
      <c r="C25" s="10" t="s">
        <v>39</v>
      </c>
      <c r="D25" s="18">
        <v>135.03</v>
      </c>
      <c r="E25" s="10">
        <v>3231</v>
      </c>
      <c r="F25" s="26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135.03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832.62</v>
      </c>
      <c r="E27" s="10">
        <v>3221</v>
      </c>
      <c r="F27" s="26" t="s">
        <v>44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832.62</v>
      </c>
      <c r="E28" s="23"/>
      <c r="F28" s="25"/>
    </row>
    <row r="29" spans="1:6" x14ac:dyDescent="0.25">
      <c r="A29" s="9" t="s">
        <v>45</v>
      </c>
      <c r="B29" s="14" t="s">
        <v>46</v>
      </c>
      <c r="C29" s="10" t="s">
        <v>16</v>
      </c>
      <c r="D29" s="18">
        <v>10.62</v>
      </c>
      <c r="E29" s="10">
        <v>3295</v>
      </c>
      <c r="F29" s="26" t="s">
        <v>47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10.62</v>
      </c>
      <c r="E30" s="23"/>
      <c r="F30" s="25"/>
    </row>
    <row r="31" spans="1:6" x14ac:dyDescent="0.25">
      <c r="A31" s="9" t="s">
        <v>48</v>
      </c>
      <c r="B31" s="14"/>
      <c r="C31" s="10" t="s">
        <v>11</v>
      </c>
      <c r="D31" s="18">
        <v>286</v>
      </c>
      <c r="E31" s="10">
        <v>3214</v>
      </c>
      <c r="F31" s="26" t="s">
        <v>20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286</v>
      </c>
      <c r="E32" s="23"/>
      <c r="F32" s="25"/>
    </row>
    <row r="33" spans="1:6" x14ac:dyDescent="0.25">
      <c r="A33" s="9" t="s">
        <v>49</v>
      </c>
      <c r="B33" s="14" t="s">
        <v>50</v>
      </c>
      <c r="C33" s="10" t="s">
        <v>16</v>
      </c>
      <c r="D33" s="18">
        <v>12.3</v>
      </c>
      <c r="E33" s="10">
        <v>3222</v>
      </c>
      <c r="F33" s="26" t="s">
        <v>51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12.3</v>
      </c>
      <c r="E34" s="23"/>
      <c r="F34" s="25"/>
    </row>
    <row r="35" spans="1:6" x14ac:dyDescent="0.25">
      <c r="A35" s="9" t="s">
        <v>52</v>
      </c>
      <c r="B35" s="14" t="s">
        <v>53</v>
      </c>
      <c r="C35" s="10" t="s">
        <v>16</v>
      </c>
      <c r="D35" s="18">
        <v>69.59</v>
      </c>
      <c r="E35" s="10">
        <v>1291</v>
      </c>
      <c r="F35" s="26" t="s">
        <v>54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69.59</v>
      </c>
      <c r="E36" s="23"/>
      <c r="F36" s="25"/>
    </row>
    <row r="37" spans="1:6" x14ac:dyDescent="0.25">
      <c r="A37" s="9" t="s">
        <v>55</v>
      </c>
      <c r="B37" s="14" t="s">
        <v>56</v>
      </c>
      <c r="C37" s="10" t="s">
        <v>16</v>
      </c>
      <c r="D37" s="18">
        <v>1559.83</v>
      </c>
      <c r="E37" s="10">
        <v>3223</v>
      </c>
      <c r="F37" s="26" t="s">
        <v>57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1559.83</v>
      </c>
      <c r="E38" s="23"/>
      <c r="F38" s="25"/>
    </row>
    <row r="39" spans="1:6" x14ac:dyDescent="0.25">
      <c r="A39" s="9" t="s">
        <v>58</v>
      </c>
      <c r="B39" s="14" t="s">
        <v>59</v>
      </c>
      <c r="C39" s="10" t="s">
        <v>16</v>
      </c>
      <c r="D39" s="18">
        <v>24.83</v>
      </c>
      <c r="E39" s="10">
        <v>3222</v>
      </c>
      <c r="F39" s="26" t="s">
        <v>51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24.83</v>
      </c>
      <c r="E40" s="23"/>
      <c r="F40" s="25"/>
    </row>
    <row r="41" spans="1:6" x14ac:dyDescent="0.25">
      <c r="A41" s="9" t="s">
        <v>60</v>
      </c>
      <c r="B41" s="14" t="s">
        <v>61</v>
      </c>
      <c r="C41" s="10" t="s">
        <v>16</v>
      </c>
      <c r="D41" s="18">
        <v>132.11000000000001</v>
      </c>
      <c r="E41" s="10">
        <v>3234</v>
      </c>
      <c r="F41" s="26" t="s">
        <v>26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132.11000000000001</v>
      </c>
      <c r="E42" s="23"/>
      <c r="F42" s="25"/>
    </row>
    <row r="43" spans="1:6" x14ac:dyDescent="0.25">
      <c r="A43" s="9" t="s">
        <v>62</v>
      </c>
      <c r="B43" s="14"/>
      <c r="C43" s="10" t="s">
        <v>63</v>
      </c>
      <c r="D43" s="18">
        <v>125.08</v>
      </c>
      <c r="E43" s="10">
        <v>3954</v>
      </c>
      <c r="F43" s="26" t="s">
        <v>86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125.08</v>
      </c>
      <c r="E44" s="23"/>
      <c r="F44" s="25"/>
    </row>
    <row r="45" spans="1:6" x14ac:dyDescent="0.25">
      <c r="A45" s="9" t="s">
        <v>64</v>
      </c>
      <c r="B45" s="14"/>
      <c r="C45" s="10" t="s">
        <v>65</v>
      </c>
      <c r="D45" s="18">
        <v>48</v>
      </c>
      <c r="E45" s="10">
        <v>3214</v>
      </c>
      <c r="F45" s="26" t="s">
        <v>20</v>
      </c>
    </row>
    <row r="46" spans="1:6" x14ac:dyDescent="0.25">
      <c r="A46" s="9"/>
      <c r="B46" s="14"/>
      <c r="C46" s="10"/>
      <c r="D46" s="18">
        <v>111.97</v>
      </c>
      <c r="E46" s="10">
        <v>3954</v>
      </c>
      <c r="F46" s="27" t="s">
        <v>86</v>
      </c>
    </row>
    <row r="47" spans="1:6" ht="27" customHeight="1" thickBot="1" x14ac:dyDescent="0.3">
      <c r="A47" s="21" t="s">
        <v>13</v>
      </c>
      <c r="B47" s="22"/>
      <c r="C47" s="23"/>
      <c r="D47" s="24">
        <f>SUM(D45:D46)</f>
        <v>159.97</v>
      </c>
      <c r="E47" s="23"/>
      <c r="F47" s="25"/>
    </row>
    <row r="48" spans="1:6" x14ac:dyDescent="0.25">
      <c r="A48" s="9" t="s">
        <v>66</v>
      </c>
      <c r="B48" s="14"/>
      <c r="C48" s="10" t="s">
        <v>11</v>
      </c>
      <c r="D48" s="18">
        <v>48</v>
      </c>
      <c r="E48" s="10">
        <v>3214</v>
      </c>
      <c r="F48" s="26" t="s">
        <v>20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48</v>
      </c>
      <c r="E49" s="23"/>
      <c r="F49" s="25"/>
    </row>
    <row r="50" spans="1:6" x14ac:dyDescent="0.25">
      <c r="A50" s="9" t="s">
        <v>67</v>
      </c>
      <c r="B50" s="14"/>
      <c r="C50" s="10" t="s">
        <v>68</v>
      </c>
      <c r="D50" s="18">
        <v>90</v>
      </c>
      <c r="E50" s="10">
        <v>3211</v>
      </c>
      <c r="F50" s="26" t="s">
        <v>69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90</v>
      </c>
      <c r="E51" s="23"/>
      <c r="F51" s="25"/>
    </row>
    <row r="52" spans="1:6" x14ac:dyDescent="0.25">
      <c r="A52" s="9" t="s">
        <v>70</v>
      </c>
      <c r="B52" s="14" t="s">
        <v>71</v>
      </c>
      <c r="C52" s="10" t="s">
        <v>72</v>
      </c>
      <c r="D52" s="18">
        <v>1460.32</v>
      </c>
      <c r="E52" s="10">
        <v>3223</v>
      </c>
      <c r="F52" s="26" t="s">
        <v>57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1460.32</v>
      </c>
      <c r="E53" s="23"/>
      <c r="F53" s="25"/>
    </row>
    <row r="54" spans="1:6" x14ac:dyDescent="0.25">
      <c r="A54" s="9" t="s">
        <v>73</v>
      </c>
      <c r="B54" s="14"/>
      <c r="C54" s="10" t="s">
        <v>19</v>
      </c>
      <c r="D54" s="18">
        <v>90</v>
      </c>
      <c r="E54" s="10">
        <v>3211</v>
      </c>
      <c r="F54" s="26" t="s">
        <v>69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90</v>
      </c>
      <c r="E55" s="23"/>
      <c r="F55" s="25"/>
    </row>
    <row r="56" spans="1:6" x14ac:dyDescent="0.25">
      <c r="A56" s="9" t="s">
        <v>74</v>
      </c>
      <c r="B56" s="14"/>
      <c r="C56" s="10" t="s">
        <v>75</v>
      </c>
      <c r="D56" s="18">
        <v>32</v>
      </c>
      <c r="E56" s="10">
        <v>3214</v>
      </c>
      <c r="F56" s="26" t="s">
        <v>20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32</v>
      </c>
      <c r="E57" s="23"/>
      <c r="F57" s="25"/>
    </row>
    <row r="58" spans="1:6" x14ac:dyDescent="0.25">
      <c r="A58" s="9" t="s">
        <v>76</v>
      </c>
      <c r="B58" s="14"/>
      <c r="C58" s="10" t="s">
        <v>77</v>
      </c>
      <c r="D58" s="18">
        <v>16</v>
      </c>
      <c r="E58" s="10">
        <v>3214</v>
      </c>
      <c r="F58" s="26" t="s">
        <v>20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16</v>
      </c>
      <c r="E59" s="23"/>
      <c r="F59" s="25"/>
    </row>
    <row r="60" spans="1:6" x14ac:dyDescent="0.25">
      <c r="A60" s="9" t="s">
        <v>78</v>
      </c>
      <c r="B60" s="14" t="s">
        <v>79</v>
      </c>
      <c r="C60" s="10" t="s">
        <v>80</v>
      </c>
      <c r="D60" s="18">
        <v>967.88</v>
      </c>
      <c r="E60" s="10">
        <v>3221</v>
      </c>
      <c r="F60" s="26" t="s">
        <v>44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967.88</v>
      </c>
      <c r="E61" s="23"/>
      <c r="F61" s="25"/>
    </row>
    <row r="62" spans="1:6" x14ac:dyDescent="0.25">
      <c r="A62" s="9" t="s">
        <v>81</v>
      </c>
      <c r="B62" s="14" t="s">
        <v>82</v>
      </c>
      <c r="C62" s="10" t="s">
        <v>11</v>
      </c>
      <c r="D62" s="18">
        <v>5.98</v>
      </c>
      <c r="E62" s="10">
        <v>3954</v>
      </c>
      <c r="F62" s="26" t="s">
        <v>86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5.98</v>
      </c>
      <c r="E63" s="23"/>
      <c r="F63" s="25"/>
    </row>
    <row r="64" spans="1:6" x14ac:dyDescent="0.25">
      <c r="A64" s="9" t="s">
        <v>83</v>
      </c>
      <c r="B64" s="14" t="s">
        <v>84</v>
      </c>
      <c r="C64" s="10" t="s">
        <v>16</v>
      </c>
      <c r="D64" s="18">
        <v>55</v>
      </c>
      <c r="E64" s="10">
        <v>3221</v>
      </c>
      <c r="F64" s="26" t="s">
        <v>44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55</v>
      </c>
      <c r="E65" s="23"/>
      <c r="F65" s="25"/>
    </row>
    <row r="66" spans="1:6" x14ac:dyDescent="0.25">
      <c r="A66" s="9"/>
      <c r="B66" s="14"/>
      <c r="C66" s="10"/>
      <c r="D66" s="18">
        <v>67875.77</v>
      </c>
      <c r="E66" s="10">
        <v>3111</v>
      </c>
      <c r="F66" s="26" t="s">
        <v>87</v>
      </c>
    </row>
    <row r="67" spans="1:6" x14ac:dyDescent="0.25">
      <c r="A67" s="9"/>
      <c r="B67" s="14"/>
      <c r="C67" s="10"/>
      <c r="D67" s="18">
        <v>2639.28</v>
      </c>
      <c r="E67" s="10">
        <v>3113</v>
      </c>
      <c r="F67" s="27" t="s">
        <v>88</v>
      </c>
    </row>
    <row r="68" spans="1:6" x14ac:dyDescent="0.25">
      <c r="A68" s="9"/>
      <c r="B68" s="14"/>
      <c r="C68" s="10"/>
      <c r="D68" s="18">
        <v>997.99</v>
      </c>
      <c r="E68" s="10">
        <v>3114</v>
      </c>
      <c r="F68" s="27" t="s">
        <v>89</v>
      </c>
    </row>
    <row r="69" spans="1:6" x14ac:dyDescent="0.25">
      <c r="A69" s="9"/>
      <c r="B69" s="14"/>
      <c r="C69" s="10"/>
      <c r="D69" s="18">
        <v>11799.64</v>
      </c>
      <c r="E69" s="10">
        <v>3132</v>
      </c>
      <c r="F69" s="27" t="s">
        <v>90</v>
      </c>
    </row>
    <row r="70" spans="1:6" x14ac:dyDescent="0.25">
      <c r="A70" s="9"/>
      <c r="B70" s="14"/>
      <c r="C70" s="10"/>
      <c r="D70" s="18">
        <v>140</v>
      </c>
      <c r="E70" s="10">
        <v>3295</v>
      </c>
      <c r="F70" s="27" t="s">
        <v>91</v>
      </c>
    </row>
    <row r="71" spans="1:6" x14ac:dyDescent="0.25">
      <c r="A71" s="9"/>
      <c r="B71" s="14"/>
      <c r="C71" s="10"/>
      <c r="D71" s="18">
        <v>1079.42</v>
      </c>
      <c r="E71" s="10">
        <v>3111</v>
      </c>
      <c r="F71" s="27" t="s">
        <v>92</v>
      </c>
    </row>
    <row r="72" spans="1:6" x14ac:dyDescent="0.25">
      <c r="A72" s="9"/>
      <c r="B72" s="14"/>
      <c r="C72" s="10"/>
      <c r="D72" s="18">
        <v>178.1</v>
      </c>
      <c r="E72" s="10">
        <v>3132</v>
      </c>
      <c r="F72" s="27" t="s">
        <v>93</v>
      </c>
    </row>
    <row r="73" spans="1:6" x14ac:dyDescent="0.25">
      <c r="A73" s="9"/>
      <c r="B73" s="14"/>
      <c r="C73" s="10"/>
      <c r="D73" s="18">
        <v>38.49</v>
      </c>
      <c r="E73" s="10">
        <v>3212</v>
      </c>
      <c r="F73" s="27" t="s">
        <v>95</v>
      </c>
    </row>
    <row r="74" spans="1:6" x14ac:dyDescent="0.25">
      <c r="A74" s="9"/>
      <c r="B74" s="14"/>
      <c r="C74" s="10"/>
      <c r="D74" s="18">
        <v>1337.3</v>
      </c>
      <c r="E74" s="10">
        <v>3111</v>
      </c>
      <c r="F74" s="27" t="s">
        <v>97</v>
      </c>
    </row>
    <row r="75" spans="1:6" x14ac:dyDescent="0.25">
      <c r="A75" s="9"/>
      <c r="B75" s="14"/>
      <c r="C75" s="10"/>
      <c r="D75" s="18">
        <v>220.65</v>
      </c>
      <c r="E75" s="10">
        <v>3132</v>
      </c>
      <c r="F75" s="27" t="s">
        <v>98</v>
      </c>
    </row>
    <row r="76" spans="1:6" x14ac:dyDescent="0.25">
      <c r="A76" s="9"/>
      <c r="B76" s="14"/>
      <c r="C76" s="10"/>
      <c r="D76" s="18">
        <v>47.78</v>
      </c>
      <c r="E76" s="10">
        <v>3212</v>
      </c>
      <c r="F76" s="27" t="s">
        <v>99</v>
      </c>
    </row>
    <row r="77" spans="1:6" x14ac:dyDescent="0.25">
      <c r="A77" s="9"/>
      <c r="B77" s="14"/>
      <c r="C77" s="10"/>
      <c r="D77" s="18">
        <v>1867.7</v>
      </c>
      <c r="E77" s="10">
        <v>3212</v>
      </c>
      <c r="F77" s="27" t="s">
        <v>100</v>
      </c>
    </row>
    <row r="78" spans="1:6" x14ac:dyDescent="0.25">
      <c r="A78" s="9"/>
      <c r="B78" s="14"/>
      <c r="C78" s="10"/>
      <c r="D78" s="18">
        <v>2827.43</v>
      </c>
      <c r="E78" s="10">
        <v>3113</v>
      </c>
      <c r="F78" s="27" t="s">
        <v>102</v>
      </c>
    </row>
    <row r="79" spans="1:6" x14ac:dyDescent="0.25">
      <c r="A79" s="9"/>
      <c r="B79" s="14"/>
      <c r="C79" s="10"/>
      <c r="D79" s="18">
        <v>205</v>
      </c>
      <c r="E79" s="10">
        <v>3121</v>
      </c>
      <c r="F79" s="27" t="s">
        <v>102</v>
      </c>
    </row>
    <row r="80" spans="1:6" x14ac:dyDescent="0.25">
      <c r="A80" s="9"/>
      <c r="B80" s="14"/>
      <c r="C80" s="10"/>
      <c r="D80" s="18">
        <v>466.53</v>
      </c>
      <c r="E80" s="10">
        <v>3132</v>
      </c>
      <c r="F80" s="27" t="s">
        <v>103</v>
      </c>
    </row>
    <row r="81" spans="1:6" x14ac:dyDescent="0.25">
      <c r="A81" s="9"/>
      <c r="B81" s="14"/>
      <c r="C81" s="10"/>
      <c r="D81" s="18">
        <v>100.78</v>
      </c>
      <c r="E81" s="10">
        <v>3237</v>
      </c>
      <c r="F81" s="27" t="s">
        <v>96</v>
      </c>
    </row>
    <row r="82" spans="1:6" x14ac:dyDescent="0.25">
      <c r="A82" s="9"/>
      <c r="B82" s="14"/>
      <c r="C82" s="10"/>
      <c r="D82" s="18">
        <v>92.02</v>
      </c>
      <c r="E82" s="10">
        <v>3237</v>
      </c>
      <c r="F82" s="27" t="s">
        <v>101</v>
      </c>
    </row>
    <row r="83" spans="1:6" x14ac:dyDescent="0.25">
      <c r="A83" s="9"/>
      <c r="B83" s="14"/>
      <c r="C83" s="10"/>
      <c r="D83" s="18">
        <v>854.63</v>
      </c>
      <c r="E83" s="10">
        <v>3237</v>
      </c>
      <c r="F83" s="27" t="s">
        <v>94</v>
      </c>
    </row>
    <row r="84" spans="1:6" ht="21" customHeight="1" thickBot="1" x14ac:dyDescent="0.3">
      <c r="A84" s="21" t="s">
        <v>13</v>
      </c>
      <c r="B84" s="22"/>
      <c r="C84" s="23"/>
      <c r="D84" s="24">
        <f>SUM(D66:D83)</f>
        <v>92768.510000000009</v>
      </c>
      <c r="E84" s="23"/>
      <c r="F84" s="25"/>
    </row>
    <row r="85" spans="1:6" ht="15.75" thickBot="1" x14ac:dyDescent="0.3">
      <c r="A85" s="28" t="s">
        <v>85</v>
      </c>
      <c r="B85" s="29"/>
      <c r="C85" s="30"/>
      <c r="D85" s="31">
        <f>SUM(D8,D10,D12,D14,D16,D18,D20,D22,D24,D26,D28,D30,D32,D34,D36,D38,D40,D42,D44,D47,D49,D51,D53,D55,D57,D59,D61,D63,D65,D84)</f>
        <v>100555.08</v>
      </c>
      <c r="E85" s="30"/>
      <c r="F85" s="32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2024-05-06T09:27:49Z</dcterms:modified>
</cp:coreProperties>
</file>